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乳癌\●乳癌(1130103若涵交接)\計畫執行情形-更新外網資料\每月更新\"/>
    </mc:Choice>
  </mc:AlternateContent>
  <xr:revisionPtr revIDLastSave="0" documentId="8_{440934E9-0D77-4D59-A7D6-410C378AF3D1}" xr6:coauthVersionLast="47" xr6:coauthVersionMax="47" xr10:uidLastSave="{00000000-0000-0000-0000-000000000000}"/>
  <bookViews>
    <workbookView xWindow="-109" yWindow="-109" windowWidth="26301" windowHeight="14169" firstSheet="1" activeTab="3" xr2:uid="{00000000-000D-0000-FFFF-FFFF00000000}"/>
  </bookViews>
  <sheets>
    <sheet name="貼表區" sheetId="5" state="hidden" r:id="rId1"/>
    <sheet name="乳癌計畫-說明" sheetId="6" r:id="rId2"/>
    <sheet name="乳癌計畫-總表" sheetId="8" r:id="rId3"/>
    <sheet name="乳癌計畫-各院所" sheetId="9" r:id="rId4"/>
  </sheets>
  <externalReferences>
    <externalReference r:id="rId5"/>
  </externalReferences>
  <definedNames>
    <definedName name="_AMO_UniqueIdentifier" hidden="1">"'66a30e7f-259f-4836-9612-0d691111e741'"</definedName>
    <definedName name="AREA_NO1" localSheetId="1">#REF!</definedName>
    <definedName name="AREA_NO1" localSheetId="2">#REF!</definedName>
    <definedName name="AREA_NO1">#REF!</definedName>
    <definedName name="_xlnm.Print_Titles" localSheetId="3">'乳癌計畫-各院所'!$3:$3</definedName>
    <definedName name="_xlnm.Print_Titles" localSheetId="2">'乳癌計畫-總表'!$2:$2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8" l="1"/>
  <c r="C14" i="8"/>
  <c r="C13" i="8"/>
  <c r="C12" i="8"/>
  <c r="C11" i="8"/>
  <c r="C10" i="8"/>
</calcChain>
</file>

<file path=xl/sharedStrings.xml><?xml version="1.0" encoding="utf-8"?>
<sst xmlns="http://schemas.openxmlformats.org/spreadsheetml/2006/main" count="195" uniqueCount="93">
  <si>
    <t>縣市別</t>
    <phoneticPr fontId="3" type="noConversion"/>
  </si>
  <si>
    <t>次級醫療區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</si>
  <si>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</si>
  <si>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</si>
  <si>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</si>
  <si>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</si>
  <si>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</si>
  <si>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成大醫院</t>
  </si>
  <si>
    <t>臺北市</t>
  </si>
  <si>
    <t>北區</t>
  </si>
  <si>
    <t>臺中市</t>
  </si>
  <si>
    <t>海線</t>
  </si>
  <si>
    <t>臺南市</t>
  </si>
  <si>
    <t>臺南</t>
  </si>
  <si>
    <t>新營</t>
  </si>
  <si>
    <t>HOSP_ABBR</t>
  </si>
  <si>
    <t>A</t>
  </si>
  <si>
    <t>B</t>
  </si>
  <si>
    <t>C</t>
  </si>
  <si>
    <t>臺北</t>
  </si>
  <si>
    <t>區域醫院</t>
  </si>
  <si>
    <t>中區</t>
  </si>
  <si>
    <t>醫學中心</t>
  </si>
  <si>
    <t>南區</t>
  </si>
  <si>
    <t>分區別</t>
    <phoneticPr fontId="3" type="noConversion"/>
  </si>
  <si>
    <t>特級層級</t>
    <phoneticPr fontId="3" type="noConversion"/>
  </si>
  <si>
    <t>BRANCH_NAME</t>
  </si>
  <si>
    <t>COUNTY2_NAME</t>
  </si>
  <si>
    <t>MED_REGION3_NAME</t>
  </si>
  <si>
    <t>CNT</t>
  </si>
  <si>
    <t>HOSPNO</t>
  </si>
  <si>
    <t>和信治癌</t>
  </si>
  <si>
    <t>COL</t>
  </si>
  <si>
    <t>全國</t>
  </si>
  <si>
    <t>HOSP_CNT_TYPE</t>
  </si>
  <si>
    <t>地區醫院</t>
  </si>
  <si>
    <t>基層院所</t>
  </si>
  <si>
    <t>高屏</t>
  </si>
  <si>
    <t>東區</t>
  </si>
  <si>
    <t>新北市</t>
  </si>
  <si>
    <t>基隆市</t>
  </si>
  <si>
    <t>宜蘭縣</t>
  </si>
  <si>
    <t>金門縣</t>
  </si>
  <si>
    <t>連江縣</t>
  </si>
  <si>
    <t>桃園市</t>
  </si>
  <si>
    <t>新竹市</t>
  </si>
  <si>
    <t>新竹縣</t>
  </si>
  <si>
    <t>苗栗縣</t>
  </si>
  <si>
    <t>彰化縣</t>
  </si>
  <si>
    <t>南投縣</t>
  </si>
  <si>
    <t>雲林縣</t>
  </si>
  <si>
    <t>嘉義市</t>
  </si>
  <si>
    <t>嘉義縣</t>
  </si>
  <si>
    <t>高雄市</t>
  </si>
  <si>
    <t>屏東縣</t>
  </si>
  <si>
    <t>澎湖縣</t>
  </si>
  <si>
    <t>花蓮縣</t>
  </si>
  <si>
    <t>臺東縣</t>
  </si>
  <si>
    <t>二、資料來源與擷取條件說明：</t>
  </si>
  <si>
    <t>資料擷取條件:</t>
  </si>
  <si>
    <t>全國</t>
    <phoneticPr fontId="3" type="noConversion"/>
  </si>
  <si>
    <t>依特約類別</t>
    <phoneticPr fontId="3" type="noConversion"/>
  </si>
  <si>
    <t>醫學中心</t>
    <phoneticPr fontId="3" type="noConversion"/>
  </si>
  <si>
    <t>依分區別</t>
    <phoneticPr fontId="3" type="noConversion"/>
  </si>
  <si>
    <t>依縣市別</t>
    <phoneticPr fontId="3" type="noConversion"/>
  </si>
  <si>
    <t>全民健康保險乳癌醫療給付改善方案-總表</t>
    <phoneticPr fontId="3" type="noConversion"/>
  </si>
  <si>
    <t>全民健康保險乳癌醫療給付改善方案-各院所</t>
    <phoneticPr fontId="3" type="noConversion"/>
  </si>
  <si>
    <t>A.執行醫師數:醫令前3碼為P15且長度為5或6之案件申報醫師數。</t>
    <phoneticPr fontId="3" type="noConversion"/>
  </si>
  <si>
    <t>B.當年度主診斷為乳癌之病人數:</t>
    <phoneticPr fontId="3" type="noConversion"/>
  </si>
  <si>
    <t>(1)當年門、住診主診斷碼為乳癌惡性腫瘤或良性腫瘤(診斷碼如下)。</t>
    <phoneticPr fontId="3" type="noConversion"/>
  </si>
  <si>
    <t>(2)當年門、住診主診斷碼為Z51.0(抗腫瘤放射線治療)、 Z51.11(來院接受</t>
    <phoneticPr fontId="3" type="noConversion"/>
  </si>
  <si>
    <t>抗腫瘤化學治療)、Z51.12(來院接受抗腫瘤免疫療法)，且次診斷碼為乳</t>
    <phoneticPr fontId="3" type="noConversion"/>
  </si>
  <si>
    <t>癌惡性腫瘤或良性腫瘤者。</t>
  </si>
  <si>
    <t>C.收案病人數:分母之案件中，醫令前3碼為P15案件之ID歸戶人數。</t>
    <phoneticPr fontId="3" type="noConversion"/>
  </si>
  <si>
    <t>※乳癌惡性腫瘤或良性腫瘤診斷碼(ICD_10_CM)包含：</t>
    <phoneticPr fontId="3" type="noConversion"/>
  </si>
  <si>
    <t xml:space="preserve">C50011, C50012, C50019, C50111, C50112, C50119, C50211, C50212, C50219, </t>
    <phoneticPr fontId="3" type="noConversion"/>
  </si>
  <si>
    <t xml:space="preserve">C50311, C50312, C50319, C50411, C50412, C50419, C50511, C50512, C50519, </t>
    <phoneticPr fontId="3" type="noConversion"/>
  </si>
  <si>
    <t xml:space="preserve">C50611, C50612, C50619, C50811, C50812, C50819, C50911, C50912, C50919, </t>
    <phoneticPr fontId="3" type="noConversion"/>
  </si>
  <si>
    <t xml:space="preserve">C792, C7981, D0500, D0501, D0502, D0510, D0511, D0512, D0580, D0581, </t>
    <phoneticPr fontId="3" type="noConversion"/>
  </si>
  <si>
    <t>全民健康保險乳癌醫療給付改善方案-資料說明</t>
    <phoneticPr fontId="3" type="noConversion"/>
  </si>
  <si>
    <t>一、計畫內容(詳本署全球資訊網)</t>
    <phoneticPr fontId="3" type="noConversion"/>
  </si>
  <si>
    <t>※僅呈現收案數大於0之院所。</t>
    <phoneticPr fontId="3" type="noConversion"/>
  </si>
  <si>
    <t>臺中榮總</t>
  </si>
  <si>
    <t>奇美柳營醫</t>
  </si>
  <si>
    <t>資料來源:健保署多模型健保資料平台門、住診明細、醫令檔。</t>
    <phoneticPr fontId="3" type="noConversion"/>
  </si>
  <si>
    <t>D0582, D0590, D0591, D0592, D4860, D4861, D4862</t>
    <phoneticPr fontId="3" type="noConversion"/>
  </si>
  <si>
    <r>
      <t>2025</t>
    </r>
    <r>
      <rPr>
        <b/>
        <sz val="12"/>
        <color rgb="FF112277"/>
        <rFont val="微軟正黑體"/>
        <family val="2"/>
        <charset val="136"/>
      </rPr>
      <t>年</t>
    </r>
    <r>
      <rPr>
        <b/>
        <sz val="12"/>
        <color rgb="FF112277"/>
        <rFont val="Arial"/>
        <family val="2"/>
      </rPr>
      <t>1-12</t>
    </r>
    <r>
      <rPr>
        <b/>
        <sz val="12"/>
        <color rgb="FF112277"/>
        <rFont val="微軟正黑體"/>
        <family val="2"/>
        <charset val="136"/>
      </rPr>
      <t>月全民健康保險乳癌醫療給付改善方案</t>
    </r>
    <phoneticPr fontId="3" type="noConversion"/>
  </si>
  <si>
    <r>
      <t>2025</t>
    </r>
    <r>
      <rPr>
        <b/>
        <sz val="12"/>
        <color rgb="FF112277"/>
        <rFont val="微軟正黑體"/>
        <family val="2"/>
        <charset val="136"/>
      </rPr>
      <t>年</t>
    </r>
    <r>
      <rPr>
        <b/>
        <sz val="12"/>
        <color rgb="FF112277"/>
        <rFont val="Arial"/>
        <family val="2"/>
      </rPr>
      <t>1-12</t>
    </r>
    <r>
      <rPr>
        <b/>
        <sz val="12"/>
        <color rgb="FF112277"/>
        <rFont val="微軟正黑體"/>
        <family val="2"/>
        <charset val="136"/>
      </rPr>
      <t>月全民健康保險乳癌醫療給付改善方案</t>
    </r>
    <r>
      <rPr>
        <b/>
        <sz val="12"/>
        <color rgb="FF112277"/>
        <rFont val="Arial"/>
        <family val="2"/>
      </rPr>
      <t>(</t>
    </r>
    <r>
      <rPr>
        <b/>
        <sz val="12"/>
        <color rgb="FF112277"/>
        <rFont val="微軟正黑體"/>
        <family val="2"/>
        <charset val="136"/>
      </rPr>
      <t>僅</t>
    </r>
    <r>
      <rPr>
        <b/>
        <sz val="12"/>
        <color rgb="FF112277"/>
        <rFont val="Arial"/>
        <family val="2"/>
      </rPr>
      <t>C</t>
    </r>
    <r>
      <rPr>
        <b/>
        <sz val="12"/>
        <color rgb="FF112277"/>
        <rFont val="微軟正黑體"/>
        <family val="2"/>
        <charset val="136"/>
      </rPr>
      <t>，且限制僅申報P1502、P1503)</t>
    </r>
    <phoneticPr fontId="3" type="noConversion"/>
  </si>
  <si>
    <t>資料時間：114年1-12月(2026/5/20擷取)</t>
    <phoneticPr fontId="3" type="noConversion"/>
  </si>
  <si>
    <t>1101160026</t>
  </si>
  <si>
    <t>0617060018</t>
  </si>
  <si>
    <t>0421040011</t>
  </si>
  <si>
    <t>1141090512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</si>
</sst>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  <numFmt numFmtId="180" formatCode="_-* #,##0_-;\-* #,##0_-;_-* &quot;-&quot;??_-;_-@_-"/>
    <numFmt numFmtId="181" formatCode="0.0%"/>
  </numFmts>
  <fonts count="5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2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6"/>
      <color theme="1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rgb="FF112277"/>
      <name val="微軟正黑體"/>
      <family val="2"/>
      <charset val="136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/>
      <right/>
      <top/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/>
      <bottom/>
      <diagonal/>
    </border>
    <border>
      <left/>
      <right style="medium">
        <color rgb="FFC1C1C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57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76" fontId="9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3" fillId="0" borderId="0"/>
    <xf numFmtId="0" fontId="14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177" fontId="7" fillId="0" borderId="0">
      <alignment vertical="center"/>
    </xf>
    <xf numFmtId="0" fontId="7" fillId="0" borderId="0">
      <alignment vertical="center"/>
    </xf>
    <xf numFmtId="0" fontId="14" fillId="0" borderId="0"/>
    <xf numFmtId="0" fontId="16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/>
    <xf numFmtId="0" fontId="14" fillId="0" borderId="0"/>
    <xf numFmtId="0" fontId="7" fillId="0" borderId="0">
      <alignment vertical="center"/>
    </xf>
    <xf numFmtId="0" fontId="13" fillId="0" borderId="0"/>
    <xf numFmtId="0" fontId="18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3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/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3" xfId="0" applyFont="1" applyBorder="1">
      <alignment vertical="center"/>
    </xf>
    <xf numFmtId="0" fontId="45" fillId="0" borderId="18" xfId="0" applyFont="1" applyBorder="1" applyAlignment="1">
      <alignment vertical="center"/>
    </xf>
    <xf numFmtId="0" fontId="46" fillId="38" borderId="14" xfId="0" applyFont="1" applyFill="1" applyBorder="1" applyAlignment="1">
      <alignment horizontal="left" vertical="center" wrapText="1"/>
    </xf>
    <xf numFmtId="0" fontId="46" fillId="38" borderId="15" xfId="0" applyFont="1" applyFill="1" applyBorder="1" applyAlignment="1">
      <alignment horizontal="right" vertical="center" wrapText="1"/>
    </xf>
    <xf numFmtId="0" fontId="46" fillId="38" borderId="16" xfId="0" applyFont="1" applyFill="1" applyBorder="1" applyAlignment="1">
      <alignment horizontal="right" vertical="center" wrapText="1"/>
    </xf>
    <xf numFmtId="0" fontId="47" fillId="39" borderId="13" xfId="0" applyFont="1" applyFill="1" applyBorder="1" applyAlignment="1">
      <alignment horizontal="right" vertical="center"/>
    </xf>
    <xf numFmtId="0" fontId="47" fillId="39" borderId="19" xfId="0" applyFont="1" applyFill="1" applyBorder="1" applyAlignment="1">
      <alignment horizontal="left" vertical="center"/>
    </xf>
    <xf numFmtId="0" fontId="47" fillId="39" borderId="20" xfId="0" applyFont="1" applyFill="1" applyBorder="1" applyAlignment="1">
      <alignment horizontal="right" vertical="center"/>
    </xf>
    <xf numFmtId="0" fontId="47" fillId="39" borderId="0" xfId="0" applyFont="1" applyFill="1" applyBorder="1" applyAlignment="1">
      <alignment horizontal="right" vertical="center"/>
    </xf>
    <xf numFmtId="0" fontId="47" fillId="39" borderId="17" xfId="0" applyFont="1" applyFill="1" applyBorder="1" applyAlignment="1">
      <alignment horizontal="left" vertical="center"/>
    </xf>
    <xf numFmtId="0" fontId="47" fillId="39" borderId="18" xfId="0" applyFont="1" applyFill="1" applyBorder="1" applyAlignment="1">
      <alignment horizontal="right" vertical="center"/>
    </xf>
    <xf numFmtId="0" fontId="4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9" fillId="0" borderId="0" xfId="1" applyFont="1" applyBorder="1" applyAlignment="1">
      <alignment horizontal="left" vertical="center" indent="1"/>
    </xf>
    <xf numFmtId="0" fontId="49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left" vertical="center" indent="4"/>
    </xf>
    <xf numFmtId="0" fontId="50" fillId="0" borderId="0" xfId="0" applyFont="1" applyBorder="1" applyAlignment="1">
      <alignment horizontal="left" vertical="center" indent="2"/>
    </xf>
    <xf numFmtId="0" fontId="48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40" borderId="24" xfId="0" applyFont="1" applyFill="1" applyBorder="1" applyAlignment="1">
      <alignment horizontal="center" vertical="center" wrapText="1"/>
    </xf>
    <xf numFmtId="0" fontId="2" fillId="0" borderId="21" xfId="0" applyFont="1" applyBorder="1">
      <alignment vertical="center"/>
    </xf>
    <xf numFmtId="179" fontId="2" fillId="0" borderId="12" xfId="0" applyNumberFormat="1" applyFont="1" applyBorder="1">
      <alignment vertical="center"/>
    </xf>
    <xf numFmtId="179" fontId="2" fillId="0" borderId="0" xfId="0" applyNumberFormat="1" applyFont="1">
      <alignment vertical="center"/>
    </xf>
    <xf numFmtId="0" fontId="2" fillId="0" borderId="12" xfId="0" applyFont="1" applyBorder="1">
      <alignment vertical="center"/>
    </xf>
    <xf numFmtId="0" fontId="5" fillId="0" borderId="22" xfId="0" applyFont="1" applyBorder="1" applyAlignment="1">
      <alignment horizontal="left" vertical="center"/>
    </xf>
    <xf numFmtId="0" fontId="5" fillId="33" borderId="1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8" fontId="5" fillId="0" borderId="0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6" fillId="0" borderId="22" xfId="0" applyFont="1" applyBorder="1" applyAlignment="1">
      <alignment horizontal="left" vertical="center"/>
    </xf>
    <xf numFmtId="0" fontId="51" fillId="0" borderId="0" xfId="0" applyFont="1" applyBorder="1" applyAlignment="1">
      <alignment horizontal="left" vertical="center" indent="2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2" xfId="0" applyFont="1" applyBorder="1">
      <alignment vertical="center"/>
    </xf>
    <xf numFmtId="0" fontId="47" fillId="39" borderId="13" xfId="0" applyFont="1" applyFill="1" applyBorder="1" applyAlignment="1">
      <alignment horizontal="left" vertical="center"/>
    </xf>
    <xf numFmtId="0" fontId="47" fillId="39" borderId="20" xfId="0" applyFont="1" applyFill="1" applyBorder="1" applyAlignment="1">
      <alignment horizontal="left" vertical="center"/>
    </xf>
    <xf numFmtId="0" fontId="46" fillId="38" borderId="15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/>
    </xf>
    <xf numFmtId="178" fontId="5" fillId="0" borderId="22" xfId="0" applyNumberFormat="1" applyFont="1" applyBorder="1">
      <alignment vertical="center"/>
    </xf>
    <xf numFmtId="180" fontId="2" fillId="0" borderId="0" xfId="575" applyNumberFormat="1" applyFont="1">
      <alignment vertical="center"/>
    </xf>
    <xf numFmtId="181" fontId="2" fillId="0" borderId="0" xfId="576" applyNumberFormat="1" applyFont="1">
      <alignment vertical="center"/>
    </xf>
    <xf numFmtId="0" fontId="2" fillId="40" borderId="24" xfId="0" applyFont="1" applyFill="1" applyBorder="1" applyAlignment="1">
      <alignment horizontal="center" vertical="center"/>
    </xf>
    <xf numFmtId="0" fontId="2" fillId="40" borderId="24" xfId="0" applyFont="1" applyFill="1" applyBorder="1" applyAlignment="1">
      <alignment horizontal="center" vertical="center"/>
    </xf>
  </cellXfs>
  <cellStyles count="577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" xfId="575" builtinId="3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" xfId="576" builtinId="5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&#23450;&#26399;&#24037;&#20316;\&#24180;09-&#21508;&#23560;&#26696;&#35336;&#30059;&#22519;&#34892;&#24773;&#24418;\2021OUTPUT\&#36028;&#34920;-B&#22411;&#32925;&#28814;&#24118;&#21407;&#32773;&#21450;C&#22411;&#32925;&#28814;&#24863;&#26579;&#32773;&#37291;&#30274;&#32102;&#20184;&#25913;&#21892;&#2604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表區"/>
      <sheetName val="BC肝照護計畫-說明"/>
      <sheetName val="BC肝照護計畫-總表"/>
      <sheetName val="BC肝照護計畫-各院"/>
    </sheetNames>
    <sheetDataSet>
      <sheetData sheetId="0">
        <row r="4">
          <cell r="L4" t="str">
            <v>臺北業務組</v>
          </cell>
        </row>
        <row r="5">
          <cell r="L5" t="str">
            <v>北區業務組</v>
          </cell>
        </row>
        <row r="6">
          <cell r="L6" t="str">
            <v>中區業務組</v>
          </cell>
        </row>
        <row r="7">
          <cell r="L7" t="str">
            <v>南區業務組</v>
          </cell>
        </row>
        <row r="8">
          <cell r="L8" t="str">
            <v>高屏業務組</v>
          </cell>
        </row>
        <row r="9">
          <cell r="L9" t="str">
            <v>東區業務組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1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6" Type="http://schemas.openxmlformats.org/officeDocument/2006/relationships/hyperlink" Target="https://www.nhi.gov.tw/Content_List.aspx?n=907AA899425E01AF&amp;topn=D39E2B72B0BDFA15" TargetMode="External"/><Relationship Id="rId5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4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activeCell="H24" sqref="H24"/>
    </sheetView>
  </sheetViews>
  <sheetFormatPr defaultRowHeight="17"/>
  <cols>
    <col min="10" max="10" width="13.75" bestFit="1" customWidth="1"/>
  </cols>
  <sheetData>
    <row r="1" spans="1:14" ht="17.350000000000001" customHeight="1" thickBot="1">
      <c r="A1" s="4" t="s">
        <v>86</v>
      </c>
      <c r="B1" s="4"/>
      <c r="C1" s="4"/>
      <c r="D1" s="4"/>
      <c r="E1" s="4"/>
      <c r="F1" s="4"/>
      <c r="G1" s="4"/>
      <c r="H1" s="4"/>
      <c r="I1" s="4"/>
      <c r="K1" s="5" t="s">
        <v>32</v>
      </c>
      <c r="L1" s="6" t="s">
        <v>16</v>
      </c>
      <c r="M1" s="6" t="s">
        <v>17</v>
      </c>
      <c r="N1" s="7" t="s">
        <v>18</v>
      </c>
    </row>
    <row r="2" spans="1:14" ht="41.45" thickBot="1">
      <c r="A2" s="5" t="s">
        <v>26</v>
      </c>
      <c r="B2" s="44" t="s">
        <v>27</v>
      </c>
      <c r="C2" s="44" t="s">
        <v>28</v>
      </c>
      <c r="D2" s="44" t="s">
        <v>29</v>
      </c>
      <c r="E2" s="44" t="s">
        <v>30</v>
      </c>
      <c r="F2" s="44" t="s">
        <v>15</v>
      </c>
      <c r="G2" s="6" t="s">
        <v>16</v>
      </c>
      <c r="H2" s="6" t="s">
        <v>17</v>
      </c>
      <c r="I2" s="7" t="s">
        <v>18</v>
      </c>
      <c r="K2" s="9" t="s">
        <v>33</v>
      </c>
      <c r="L2" s="10">
        <v>169</v>
      </c>
      <c r="M2" s="10">
        <v>215945</v>
      </c>
      <c r="N2" s="11">
        <v>12570</v>
      </c>
    </row>
    <row r="3" spans="1:14" ht="41.45" thickBot="1">
      <c r="A3" s="12" t="s">
        <v>19</v>
      </c>
      <c r="B3" s="42" t="s">
        <v>8</v>
      </c>
      <c r="C3" s="42" t="s">
        <v>9</v>
      </c>
      <c r="D3" s="42" t="s">
        <v>20</v>
      </c>
      <c r="E3" s="42">
        <v>1101160026</v>
      </c>
      <c r="F3" s="42" t="s">
        <v>31</v>
      </c>
      <c r="G3" s="8">
        <v>52</v>
      </c>
      <c r="H3" s="8">
        <v>13440</v>
      </c>
      <c r="I3" s="13">
        <v>5084</v>
      </c>
      <c r="K3" s="5" t="s">
        <v>34</v>
      </c>
      <c r="L3" s="6" t="s">
        <v>16</v>
      </c>
      <c r="M3" s="6" t="s">
        <v>17</v>
      </c>
      <c r="N3" s="7" t="s">
        <v>18</v>
      </c>
    </row>
    <row r="4" spans="1:14" ht="17.7" thickBot="1">
      <c r="A4" s="12" t="s">
        <v>21</v>
      </c>
      <c r="B4" s="42" t="s">
        <v>10</v>
      </c>
      <c r="C4" s="42" t="s">
        <v>11</v>
      </c>
      <c r="D4" s="42" t="s">
        <v>22</v>
      </c>
      <c r="E4" s="42">
        <v>617060018</v>
      </c>
      <c r="F4" s="42" t="s">
        <v>82</v>
      </c>
      <c r="G4" s="8">
        <v>39</v>
      </c>
      <c r="H4" s="8">
        <v>5849</v>
      </c>
      <c r="I4" s="13">
        <v>3234</v>
      </c>
      <c r="K4" s="12" t="s">
        <v>22</v>
      </c>
      <c r="L4" s="8">
        <v>95</v>
      </c>
      <c r="M4" s="8">
        <v>118738</v>
      </c>
      <c r="N4" s="13">
        <v>6742</v>
      </c>
    </row>
    <row r="5" spans="1:14" ht="17.7" thickBot="1">
      <c r="A5" s="12" t="s">
        <v>23</v>
      </c>
      <c r="B5" s="42" t="s">
        <v>12</v>
      </c>
      <c r="C5" s="42" t="s">
        <v>13</v>
      </c>
      <c r="D5" s="42" t="s">
        <v>22</v>
      </c>
      <c r="E5" s="42">
        <v>421040011</v>
      </c>
      <c r="F5" s="42" t="s">
        <v>7</v>
      </c>
      <c r="G5" s="8">
        <v>56</v>
      </c>
      <c r="H5" s="8">
        <v>6600</v>
      </c>
      <c r="I5" s="13">
        <v>3508</v>
      </c>
      <c r="K5" s="12" t="s">
        <v>20</v>
      </c>
      <c r="L5" s="8">
        <v>74</v>
      </c>
      <c r="M5" s="8">
        <v>101501</v>
      </c>
      <c r="N5" s="13">
        <v>5844</v>
      </c>
    </row>
    <row r="6" spans="1:14" ht="17.7" thickBot="1">
      <c r="A6" s="9" t="s">
        <v>23</v>
      </c>
      <c r="B6" s="43" t="s">
        <v>12</v>
      </c>
      <c r="C6" s="43" t="s">
        <v>14</v>
      </c>
      <c r="D6" s="43" t="s">
        <v>20</v>
      </c>
      <c r="E6" s="43">
        <v>1141090512</v>
      </c>
      <c r="F6" s="43" t="s">
        <v>83</v>
      </c>
      <c r="G6" s="10">
        <v>22</v>
      </c>
      <c r="H6" s="10">
        <v>2215</v>
      </c>
      <c r="I6" s="11">
        <v>760</v>
      </c>
      <c r="K6" s="12" t="s">
        <v>35</v>
      </c>
      <c r="L6" s="8">
        <v>0</v>
      </c>
      <c r="M6" s="8">
        <v>29424</v>
      </c>
      <c r="N6" s="13">
        <v>0</v>
      </c>
    </row>
    <row r="7" spans="1:14" ht="17.7" thickBot="1">
      <c r="K7" s="9" t="s">
        <v>36</v>
      </c>
      <c r="L7" s="10">
        <v>0</v>
      </c>
      <c r="M7" s="10">
        <v>14766</v>
      </c>
      <c r="N7" s="11">
        <v>0</v>
      </c>
    </row>
    <row r="8" spans="1:14" ht="16.5" customHeight="1" thickBot="1">
      <c r="K8" s="5" t="s">
        <v>26</v>
      </c>
      <c r="L8" s="6" t="s">
        <v>16</v>
      </c>
      <c r="M8" s="6" t="s">
        <v>17</v>
      </c>
      <c r="N8" s="7" t="s">
        <v>18</v>
      </c>
    </row>
    <row r="9" spans="1:14" ht="17.7" thickBot="1">
      <c r="K9" s="12" t="s">
        <v>19</v>
      </c>
      <c r="L9" s="8">
        <v>52</v>
      </c>
      <c r="M9" s="8">
        <v>88475</v>
      </c>
      <c r="N9" s="13">
        <v>5084</v>
      </c>
    </row>
    <row r="10" spans="1:14" ht="17.7" thickBot="1">
      <c r="A10" s="4" t="s">
        <v>87</v>
      </c>
      <c r="K10" s="12" t="s">
        <v>9</v>
      </c>
      <c r="L10" s="8">
        <v>0</v>
      </c>
      <c r="M10" s="8">
        <v>30584</v>
      </c>
      <c r="N10" s="13">
        <v>0</v>
      </c>
    </row>
    <row r="11" spans="1:14" ht="41.45" thickBot="1">
      <c r="A11" s="5" t="s">
        <v>26</v>
      </c>
      <c r="B11" s="44" t="s">
        <v>27</v>
      </c>
      <c r="C11" s="44" t="s">
        <v>28</v>
      </c>
      <c r="D11" s="44" t="s">
        <v>29</v>
      </c>
      <c r="E11" s="44" t="s">
        <v>30</v>
      </c>
      <c r="F11" s="44" t="s">
        <v>15</v>
      </c>
      <c r="G11" s="7" t="s">
        <v>18</v>
      </c>
      <c r="K11" s="12" t="s">
        <v>21</v>
      </c>
      <c r="L11" s="8">
        <v>39</v>
      </c>
      <c r="M11" s="8">
        <v>40866</v>
      </c>
      <c r="N11" s="13">
        <v>3234</v>
      </c>
    </row>
    <row r="12" spans="1:14" ht="17.7" thickBot="1">
      <c r="A12" s="12" t="s">
        <v>19</v>
      </c>
      <c r="B12" s="42" t="s">
        <v>8</v>
      </c>
      <c r="C12" s="42" t="s">
        <v>9</v>
      </c>
      <c r="D12" s="42" t="s">
        <v>20</v>
      </c>
      <c r="E12" s="42">
        <v>1101160026</v>
      </c>
      <c r="F12" s="42" t="s">
        <v>31</v>
      </c>
      <c r="G12" s="13">
        <v>1039</v>
      </c>
      <c r="K12" s="12" t="s">
        <v>23</v>
      </c>
      <c r="L12" s="8">
        <v>78</v>
      </c>
      <c r="M12" s="8">
        <v>28318</v>
      </c>
      <c r="N12" s="13">
        <v>4263</v>
      </c>
    </row>
    <row r="13" spans="1:14" ht="17.7" thickBot="1">
      <c r="A13" s="12" t="s">
        <v>21</v>
      </c>
      <c r="B13" s="42" t="s">
        <v>10</v>
      </c>
      <c r="C13" s="42" t="s">
        <v>11</v>
      </c>
      <c r="D13" s="42" t="s">
        <v>22</v>
      </c>
      <c r="E13" s="42">
        <v>617060018</v>
      </c>
      <c r="F13" s="42" t="s">
        <v>82</v>
      </c>
      <c r="G13" s="13">
        <v>643</v>
      </c>
      <c r="K13" s="12" t="s">
        <v>37</v>
      </c>
      <c r="L13" s="8">
        <v>0</v>
      </c>
      <c r="M13" s="8">
        <v>32973</v>
      </c>
      <c r="N13" s="13">
        <v>0</v>
      </c>
    </row>
    <row r="14" spans="1:14" ht="17.7" thickBot="1">
      <c r="A14" s="12" t="s">
        <v>23</v>
      </c>
      <c r="B14" s="42" t="s">
        <v>12</v>
      </c>
      <c r="C14" s="42" t="s">
        <v>13</v>
      </c>
      <c r="D14" s="42" t="s">
        <v>22</v>
      </c>
      <c r="E14" s="42">
        <v>421040011</v>
      </c>
      <c r="F14" s="42" t="s">
        <v>7</v>
      </c>
      <c r="G14" s="13">
        <v>369</v>
      </c>
      <c r="K14" s="9" t="s">
        <v>38</v>
      </c>
      <c r="L14" s="10">
        <v>0</v>
      </c>
      <c r="M14" s="10">
        <v>3606</v>
      </c>
      <c r="N14" s="11">
        <v>0</v>
      </c>
    </row>
    <row r="15" spans="1:14" ht="27.85" thickBot="1">
      <c r="A15" s="9" t="s">
        <v>23</v>
      </c>
      <c r="B15" s="43" t="s">
        <v>12</v>
      </c>
      <c r="C15" s="43" t="s">
        <v>14</v>
      </c>
      <c r="D15" s="43" t="s">
        <v>20</v>
      </c>
      <c r="E15" s="43">
        <v>1141090512</v>
      </c>
      <c r="F15" s="43" t="s">
        <v>83</v>
      </c>
      <c r="G15" s="11">
        <v>125</v>
      </c>
      <c r="K15" s="5" t="s">
        <v>27</v>
      </c>
      <c r="L15" s="6" t="s">
        <v>16</v>
      </c>
      <c r="M15" s="6" t="s">
        <v>17</v>
      </c>
      <c r="N15" s="7" t="s">
        <v>18</v>
      </c>
    </row>
    <row r="16" spans="1:14" ht="17.7" thickBot="1">
      <c r="K16" s="12" t="s">
        <v>8</v>
      </c>
      <c r="L16" s="8">
        <v>52</v>
      </c>
      <c r="M16" s="8">
        <v>70025</v>
      </c>
      <c r="N16" s="13">
        <v>5084</v>
      </c>
    </row>
    <row r="17" spans="11:14" ht="17.7" thickBot="1">
      <c r="K17" s="12" t="s">
        <v>39</v>
      </c>
      <c r="L17" s="8">
        <v>0</v>
      </c>
      <c r="M17" s="8">
        <v>16888</v>
      </c>
      <c r="N17" s="13">
        <v>0</v>
      </c>
    </row>
    <row r="18" spans="11:14" ht="17.7" thickBot="1">
      <c r="K18" s="12" t="s">
        <v>40</v>
      </c>
      <c r="L18" s="8">
        <v>0</v>
      </c>
      <c r="M18" s="8">
        <v>2192</v>
      </c>
      <c r="N18" s="13">
        <v>0</v>
      </c>
    </row>
    <row r="19" spans="11:14" ht="17.7" thickBot="1">
      <c r="K19" s="12" t="s">
        <v>41</v>
      </c>
      <c r="L19" s="8">
        <v>0</v>
      </c>
      <c r="M19" s="8">
        <v>3024</v>
      </c>
      <c r="N19" s="13">
        <v>0</v>
      </c>
    </row>
    <row r="20" spans="11:14" ht="17.7" thickBot="1">
      <c r="K20" s="12" t="s">
        <v>42</v>
      </c>
      <c r="L20" s="8">
        <v>0</v>
      </c>
      <c r="M20" s="8">
        <v>428</v>
      </c>
      <c r="N20" s="13">
        <v>0</v>
      </c>
    </row>
    <row r="21" spans="11:14" ht="17.7" thickBot="1">
      <c r="K21" s="12" t="s">
        <v>43</v>
      </c>
      <c r="L21" s="8">
        <v>0</v>
      </c>
      <c r="M21" s="8">
        <v>28</v>
      </c>
      <c r="N21" s="13">
        <v>0</v>
      </c>
    </row>
    <row r="22" spans="11:14" ht="17.7" thickBot="1">
      <c r="K22" s="12" t="s">
        <v>44</v>
      </c>
      <c r="L22" s="8">
        <v>0</v>
      </c>
      <c r="M22" s="8">
        <v>22303</v>
      </c>
      <c r="N22" s="13">
        <v>0</v>
      </c>
    </row>
    <row r="23" spans="11:14" ht="17.7" thickBot="1">
      <c r="K23" s="12" t="s">
        <v>45</v>
      </c>
      <c r="L23" s="8">
        <v>0</v>
      </c>
      <c r="M23" s="8">
        <v>5474</v>
      </c>
      <c r="N23" s="13">
        <v>0</v>
      </c>
    </row>
    <row r="24" spans="11:14" ht="17.7" thickBot="1">
      <c r="K24" s="12" t="s">
        <v>46</v>
      </c>
      <c r="L24" s="8">
        <v>0</v>
      </c>
      <c r="M24" s="8">
        <v>4296</v>
      </c>
      <c r="N24" s="13">
        <v>0</v>
      </c>
    </row>
    <row r="25" spans="11:14" ht="17.7" thickBot="1">
      <c r="K25" s="12" t="s">
        <v>47</v>
      </c>
      <c r="L25" s="8">
        <v>0</v>
      </c>
      <c r="M25" s="8">
        <v>1243</v>
      </c>
      <c r="N25" s="13">
        <v>0</v>
      </c>
    </row>
    <row r="26" spans="11:14" ht="17.7" thickBot="1">
      <c r="K26" s="12" t="s">
        <v>10</v>
      </c>
      <c r="L26" s="8">
        <v>39</v>
      </c>
      <c r="M26" s="8">
        <v>31270</v>
      </c>
      <c r="N26" s="13">
        <v>3234</v>
      </c>
    </row>
    <row r="27" spans="11:14" ht="17.7" thickBot="1">
      <c r="K27" s="12" t="s">
        <v>48</v>
      </c>
      <c r="L27" s="8">
        <v>0</v>
      </c>
      <c r="M27" s="8">
        <v>9770</v>
      </c>
      <c r="N27" s="13">
        <v>0</v>
      </c>
    </row>
    <row r="28" spans="11:14" ht="17.7" thickBot="1">
      <c r="K28" s="12" t="s">
        <v>49</v>
      </c>
      <c r="L28" s="8">
        <v>0</v>
      </c>
      <c r="M28" s="8">
        <v>1506</v>
      </c>
      <c r="N28" s="13">
        <v>0</v>
      </c>
    </row>
    <row r="29" spans="11:14" ht="17.7" thickBot="1">
      <c r="K29" s="12" t="s">
        <v>50</v>
      </c>
      <c r="L29" s="8">
        <v>0</v>
      </c>
      <c r="M29" s="8">
        <v>2555</v>
      </c>
      <c r="N29" s="13">
        <v>0</v>
      </c>
    </row>
    <row r="30" spans="11:14" ht="17.7" thickBot="1">
      <c r="K30" s="12" t="s">
        <v>51</v>
      </c>
      <c r="L30" s="8">
        <v>0</v>
      </c>
      <c r="M30" s="8">
        <v>5126</v>
      </c>
      <c r="N30" s="13">
        <v>0</v>
      </c>
    </row>
    <row r="31" spans="11:14" ht="17.7" thickBot="1">
      <c r="K31" s="12" t="s">
        <v>52</v>
      </c>
      <c r="L31" s="8">
        <v>0</v>
      </c>
      <c r="M31" s="8">
        <v>4522</v>
      </c>
      <c r="N31" s="13">
        <v>0</v>
      </c>
    </row>
    <row r="32" spans="11:14" ht="17.7" thickBot="1">
      <c r="K32" s="12" t="s">
        <v>12</v>
      </c>
      <c r="L32" s="8">
        <v>78</v>
      </c>
      <c r="M32" s="8">
        <v>17228</v>
      </c>
      <c r="N32" s="13">
        <v>4263</v>
      </c>
    </row>
    <row r="33" spans="11:14" ht="17.7" thickBot="1">
      <c r="K33" s="12" t="s">
        <v>53</v>
      </c>
      <c r="L33" s="8">
        <v>0</v>
      </c>
      <c r="M33" s="8">
        <v>29563</v>
      </c>
      <c r="N33" s="13">
        <v>0</v>
      </c>
    </row>
    <row r="34" spans="11:14" ht="17.7" thickBot="1">
      <c r="K34" s="12" t="s">
        <v>54</v>
      </c>
      <c r="L34" s="8">
        <v>0</v>
      </c>
      <c r="M34" s="8">
        <v>3605</v>
      </c>
      <c r="N34" s="13">
        <v>0</v>
      </c>
    </row>
    <row r="35" spans="11:14" ht="17.7" thickBot="1">
      <c r="K35" s="12" t="s">
        <v>55</v>
      </c>
      <c r="L35" s="8">
        <v>0</v>
      </c>
      <c r="M35" s="8">
        <v>742</v>
      </c>
      <c r="N35" s="13">
        <v>0</v>
      </c>
    </row>
    <row r="36" spans="11:14" ht="17.7" thickBot="1">
      <c r="K36" s="12" t="s">
        <v>56</v>
      </c>
      <c r="L36" s="8">
        <v>0</v>
      </c>
      <c r="M36" s="8">
        <v>2480</v>
      </c>
      <c r="N36" s="13">
        <v>0</v>
      </c>
    </row>
    <row r="37" spans="11:14">
      <c r="K37" s="9" t="s">
        <v>57</v>
      </c>
      <c r="L37" s="10">
        <v>0</v>
      </c>
      <c r="M37" s="10">
        <v>1210</v>
      </c>
      <c r="N37" s="11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K29"/>
  <sheetViews>
    <sheetView zoomScaleNormal="100" zoomScaleSheetLayoutView="85" zoomScalePageLayoutView="85" workbookViewId="0">
      <selection activeCell="A4" sqref="A4"/>
    </sheetView>
  </sheetViews>
  <sheetFormatPr defaultColWidth="9" defaultRowHeight="21.1"/>
  <cols>
    <col min="1" max="1" width="11.5" style="2" bestFit="1" customWidth="1"/>
    <col min="2" max="16384" width="9" style="2"/>
  </cols>
  <sheetData>
    <row r="1" spans="1:11" ht="21.75">
      <c r="A1" s="14" t="s">
        <v>79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16" t="s">
        <v>80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8" t="s">
        <v>58</v>
      </c>
    </row>
    <row r="4" spans="1:11">
      <c r="A4" s="18" t="s">
        <v>88</v>
      </c>
    </row>
    <row r="5" spans="1:11">
      <c r="A5" s="18" t="s">
        <v>84</v>
      </c>
    </row>
    <row r="6" spans="1:11">
      <c r="A6" s="18" t="s">
        <v>59</v>
      </c>
    </row>
    <row r="7" spans="1:11">
      <c r="A7" s="19" t="s">
        <v>67</v>
      </c>
    </row>
    <row r="8" spans="1:11">
      <c r="A8" s="19" t="s">
        <v>68</v>
      </c>
    </row>
    <row r="9" spans="1:11">
      <c r="A9" s="20" t="s">
        <v>69</v>
      </c>
    </row>
    <row r="10" spans="1:11">
      <c r="A10" s="20" t="s">
        <v>70</v>
      </c>
    </row>
    <row r="11" spans="1:11">
      <c r="A11" s="21" t="s">
        <v>71</v>
      </c>
    </row>
    <row r="12" spans="1:11">
      <c r="A12" s="21" t="s">
        <v>72</v>
      </c>
    </row>
    <row r="13" spans="1:11">
      <c r="A13" s="19" t="s">
        <v>73</v>
      </c>
    </row>
    <row r="14" spans="1:11">
      <c r="A14" s="18" t="s">
        <v>74</v>
      </c>
    </row>
    <row r="15" spans="1:11">
      <c r="A15" s="38" t="s">
        <v>75</v>
      </c>
    </row>
    <row r="16" spans="1:11">
      <c r="A16" s="38" t="s">
        <v>76</v>
      </c>
    </row>
    <row r="17" spans="1:1">
      <c r="A17" s="38" t="s">
        <v>77</v>
      </c>
    </row>
    <row r="18" spans="1:1">
      <c r="A18" s="38" t="s">
        <v>78</v>
      </c>
    </row>
    <row r="19" spans="1:1">
      <c r="A19" s="38" t="s">
        <v>85</v>
      </c>
    </row>
    <row r="20" spans="1:1">
      <c r="A20" s="22"/>
    </row>
    <row r="21" spans="1:1">
      <c r="A21" s="22"/>
    </row>
    <row r="22" spans="1:1">
      <c r="A22" s="22"/>
    </row>
    <row r="23" spans="1:1">
      <c r="A23" s="22"/>
    </row>
    <row r="24" spans="1:1">
      <c r="A24" s="22"/>
    </row>
    <row r="25" spans="1:1">
      <c r="A25" s="22"/>
    </row>
    <row r="26" spans="1:1">
      <c r="A26" s="22"/>
    </row>
    <row r="27" spans="1:1">
      <c r="A27" s="22"/>
    </row>
    <row r="28" spans="1:1">
      <c r="A28" s="22"/>
    </row>
    <row r="29" spans="1:1">
      <c r="A29" s="22"/>
    </row>
  </sheetData>
  <phoneticPr fontId="3" type="noConversion"/>
  <hyperlinks>
    <hyperlink ref="A2:K2" r:id="rId1" display="一、計畫內容" xr:uid="{00000000-0004-0000-0100-000000000000}"/>
    <hyperlink ref="D2" r:id="rId2" display="一、計畫內容" xr:uid="{00000000-0004-0000-0100-000001000000}"/>
    <hyperlink ref="F2" r:id="rId3" display="一、計畫內容" xr:uid="{00000000-0004-0000-0100-000002000000}"/>
    <hyperlink ref="H2" r:id="rId4" display="一、計畫內容" xr:uid="{00000000-0004-0000-0100-000003000000}"/>
    <hyperlink ref="J2" r:id="rId5" display="一、計畫內容" xr:uid="{00000000-0004-0000-0100-000004000000}"/>
    <hyperlink ref="A2" r:id="rId6" display="一、計畫內容(支付標準第八部第三章)(詳本署全球資訊網)" xr:uid="{00000000-0004-0000-0100-000005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7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6A70-D91A-4B6B-B89C-E11707D74F31}">
  <sheetPr>
    <tabColor theme="4"/>
  </sheetPr>
  <dimension ref="A1:I39"/>
  <sheetViews>
    <sheetView zoomScaleNormal="100" zoomScaleSheetLayoutView="70" workbookViewId="0">
      <selection activeCell="I3" sqref="I3"/>
    </sheetView>
  </sheetViews>
  <sheetFormatPr defaultColWidth="9" defaultRowHeight="21.1"/>
  <cols>
    <col min="1" max="1" width="12.5" style="1" bestFit="1" customWidth="1"/>
    <col min="2" max="2" width="0.875" style="1" customWidth="1"/>
    <col min="3" max="3" width="17" style="1" customWidth="1"/>
    <col min="4" max="4" width="0.875" style="1" customWidth="1"/>
    <col min="5" max="7" width="17" style="1" customWidth="1"/>
    <col min="8" max="8" width="9" style="1"/>
    <col min="9" max="9" width="19.625" style="1" bestFit="1" customWidth="1"/>
    <col min="10" max="16" width="9" style="1"/>
    <col min="17" max="17" width="10.75" style="1" bestFit="1" customWidth="1"/>
    <col min="18" max="16384" width="9" style="1"/>
  </cols>
  <sheetData>
    <row r="1" spans="1:9" ht="21.75">
      <c r="A1" s="23" t="s">
        <v>65</v>
      </c>
      <c r="B1" s="24"/>
      <c r="C1" s="24"/>
      <c r="D1" s="24"/>
      <c r="E1" s="24"/>
      <c r="F1" s="24"/>
      <c r="G1" s="24"/>
    </row>
    <row r="2" spans="1:9" ht="21.75" thickBot="1">
      <c r="A2" s="50"/>
      <c r="B2" s="50"/>
      <c r="C2" s="50"/>
      <c r="E2" s="49" t="s">
        <v>4</v>
      </c>
      <c r="F2" s="25" t="s">
        <v>5</v>
      </c>
      <c r="G2" s="49" t="s">
        <v>6</v>
      </c>
    </row>
    <row r="3" spans="1:9">
      <c r="A3" s="26" t="s">
        <v>60</v>
      </c>
      <c r="B3" s="3"/>
      <c r="C3" s="26"/>
      <c r="D3" s="3"/>
      <c r="E3" s="27">
        <v>169</v>
      </c>
      <c r="F3" s="27">
        <v>215945</v>
      </c>
      <c r="G3" s="27">
        <v>12570</v>
      </c>
      <c r="I3" s="48"/>
    </row>
    <row r="4" spans="1:9">
      <c r="A4" s="2" t="s">
        <v>61</v>
      </c>
      <c r="C4" s="2"/>
      <c r="E4" s="28"/>
      <c r="F4" s="28"/>
      <c r="G4" s="28"/>
      <c r="I4" s="47"/>
    </row>
    <row r="5" spans="1:9">
      <c r="A5" s="2"/>
      <c r="C5" s="2" t="s">
        <v>62</v>
      </c>
      <c r="E5" s="28">
        <v>95</v>
      </c>
      <c r="F5" s="28">
        <v>118738</v>
      </c>
      <c r="G5" s="28">
        <v>6742</v>
      </c>
    </row>
    <row r="6" spans="1:9">
      <c r="A6" s="2"/>
      <c r="C6" s="2" t="s">
        <v>20</v>
      </c>
      <c r="E6" s="28">
        <v>74</v>
      </c>
      <c r="F6" s="28">
        <v>101501</v>
      </c>
      <c r="G6" s="28">
        <v>5844</v>
      </c>
      <c r="I6" s="47"/>
    </row>
    <row r="7" spans="1:9">
      <c r="A7" s="2"/>
      <c r="C7" s="2" t="s">
        <v>35</v>
      </c>
      <c r="E7" s="28">
        <v>0</v>
      </c>
      <c r="F7" s="28">
        <v>29424</v>
      </c>
      <c r="G7" s="28">
        <v>0</v>
      </c>
    </row>
    <row r="8" spans="1:9">
      <c r="A8" s="29"/>
      <c r="C8" s="29" t="s">
        <v>36</v>
      </c>
      <c r="E8" s="27">
        <v>0</v>
      </c>
      <c r="F8" s="27">
        <v>14766</v>
      </c>
      <c r="G8" s="27">
        <v>0</v>
      </c>
    </row>
    <row r="9" spans="1:9">
      <c r="A9" s="2" t="s">
        <v>63</v>
      </c>
      <c r="C9" s="2"/>
      <c r="E9" s="28"/>
      <c r="F9" s="28"/>
      <c r="G9" s="28"/>
    </row>
    <row r="10" spans="1:9">
      <c r="A10" s="2"/>
      <c r="C10" s="2" t="str">
        <f>[1]貼表區!L4</f>
        <v>臺北業務組</v>
      </c>
      <c r="E10" s="28">
        <v>52</v>
      </c>
      <c r="F10" s="28">
        <v>88475</v>
      </c>
      <c r="G10" s="28">
        <v>5084</v>
      </c>
    </row>
    <row r="11" spans="1:9">
      <c r="A11" s="2"/>
      <c r="C11" s="2" t="str">
        <f>[1]貼表區!L5</f>
        <v>北區業務組</v>
      </c>
      <c r="E11" s="28">
        <v>0</v>
      </c>
      <c r="F11" s="28">
        <v>30584</v>
      </c>
      <c r="G11" s="28">
        <v>0</v>
      </c>
    </row>
    <row r="12" spans="1:9">
      <c r="A12" s="2"/>
      <c r="C12" s="2" t="str">
        <f>[1]貼表區!L6</f>
        <v>中區業務組</v>
      </c>
      <c r="E12" s="28">
        <v>39</v>
      </c>
      <c r="F12" s="28">
        <v>40866</v>
      </c>
      <c r="G12" s="28">
        <v>3234</v>
      </c>
    </row>
    <row r="13" spans="1:9">
      <c r="A13" s="2"/>
      <c r="C13" s="2" t="str">
        <f>[1]貼表區!L7</f>
        <v>南區業務組</v>
      </c>
      <c r="E13" s="28">
        <v>78</v>
      </c>
      <c r="F13" s="28">
        <v>28318</v>
      </c>
      <c r="G13" s="28">
        <v>4263</v>
      </c>
    </row>
    <row r="14" spans="1:9">
      <c r="A14" s="2"/>
      <c r="C14" s="2" t="str">
        <f>[1]貼表區!L8</f>
        <v>高屏業務組</v>
      </c>
      <c r="E14" s="28">
        <v>0</v>
      </c>
      <c r="F14" s="28">
        <v>32973</v>
      </c>
      <c r="G14" s="28">
        <v>0</v>
      </c>
    </row>
    <row r="15" spans="1:9">
      <c r="A15" s="29"/>
      <c r="C15" s="29" t="str">
        <f>[1]貼表區!L9</f>
        <v>東區業務組</v>
      </c>
      <c r="E15" s="27">
        <v>0</v>
      </c>
      <c r="F15" s="27">
        <v>3606</v>
      </c>
      <c r="G15" s="27">
        <v>0</v>
      </c>
    </row>
    <row r="16" spans="1:9">
      <c r="A16" s="2" t="s">
        <v>64</v>
      </c>
      <c r="C16" s="2"/>
      <c r="E16" s="2"/>
      <c r="F16" s="2"/>
      <c r="G16" s="2"/>
    </row>
    <row r="17" spans="3:7">
      <c r="C17" s="1" t="s">
        <v>8</v>
      </c>
      <c r="E17" s="28">
        <v>52</v>
      </c>
      <c r="F17" s="28">
        <v>70025</v>
      </c>
      <c r="G17" s="28">
        <v>5084</v>
      </c>
    </row>
    <row r="18" spans="3:7">
      <c r="C18" s="1" t="s">
        <v>39</v>
      </c>
      <c r="E18" s="28">
        <v>0</v>
      </c>
      <c r="F18" s="28">
        <v>16888</v>
      </c>
      <c r="G18" s="28">
        <v>0</v>
      </c>
    </row>
    <row r="19" spans="3:7">
      <c r="C19" s="1" t="s">
        <v>40</v>
      </c>
      <c r="E19" s="28">
        <v>0</v>
      </c>
      <c r="F19" s="28">
        <v>2192</v>
      </c>
      <c r="G19" s="28">
        <v>0</v>
      </c>
    </row>
    <row r="20" spans="3:7">
      <c r="C20" s="1" t="s">
        <v>41</v>
      </c>
      <c r="E20" s="28">
        <v>0</v>
      </c>
      <c r="F20" s="28">
        <v>3024</v>
      </c>
      <c r="G20" s="28">
        <v>0</v>
      </c>
    </row>
    <row r="21" spans="3:7">
      <c r="C21" s="1" t="s">
        <v>42</v>
      </c>
      <c r="E21" s="28">
        <v>0</v>
      </c>
      <c r="F21" s="28">
        <v>428</v>
      </c>
      <c r="G21" s="28">
        <v>0</v>
      </c>
    </row>
    <row r="22" spans="3:7">
      <c r="C22" s="1" t="s">
        <v>43</v>
      </c>
      <c r="E22" s="28">
        <v>0</v>
      </c>
      <c r="F22" s="28">
        <v>28</v>
      </c>
      <c r="G22" s="28">
        <v>0</v>
      </c>
    </row>
    <row r="23" spans="3:7">
      <c r="C23" s="1" t="s">
        <v>44</v>
      </c>
      <c r="E23" s="28">
        <v>0</v>
      </c>
      <c r="F23" s="28">
        <v>22303</v>
      </c>
      <c r="G23" s="28">
        <v>0</v>
      </c>
    </row>
    <row r="24" spans="3:7">
      <c r="C24" s="1" t="s">
        <v>45</v>
      </c>
      <c r="E24" s="28">
        <v>0</v>
      </c>
      <c r="F24" s="28">
        <v>5474</v>
      </c>
      <c r="G24" s="28">
        <v>0</v>
      </c>
    </row>
    <row r="25" spans="3:7">
      <c r="C25" s="1" t="s">
        <v>46</v>
      </c>
      <c r="E25" s="28">
        <v>0</v>
      </c>
      <c r="F25" s="28">
        <v>4296</v>
      </c>
      <c r="G25" s="28">
        <v>0</v>
      </c>
    </row>
    <row r="26" spans="3:7">
      <c r="C26" s="1" t="s">
        <v>47</v>
      </c>
      <c r="E26" s="28">
        <v>0</v>
      </c>
      <c r="F26" s="28">
        <v>1243</v>
      </c>
      <c r="G26" s="28">
        <v>0</v>
      </c>
    </row>
    <row r="27" spans="3:7">
      <c r="C27" s="1" t="s">
        <v>10</v>
      </c>
      <c r="E27" s="28">
        <v>39</v>
      </c>
      <c r="F27" s="28">
        <v>31270</v>
      </c>
      <c r="G27" s="28">
        <v>3234</v>
      </c>
    </row>
    <row r="28" spans="3:7">
      <c r="C28" s="1" t="s">
        <v>48</v>
      </c>
      <c r="E28" s="28">
        <v>0</v>
      </c>
      <c r="F28" s="28">
        <v>9770</v>
      </c>
      <c r="G28" s="28">
        <v>0</v>
      </c>
    </row>
    <row r="29" spans="3:7">
      <c r="C29" s="1" t="s">
        <v>49</v>
      </c>
      <c r="E29" s="28">
        <v>0</v>
      </c>
      <c r="F29" s="28">
        <v>1506</v>
      </c>
      <c r="G29" s="28">
        <v>0</v>
      </c>
    </row>
    <row r="30" spans="3:7">
      <c r="C30" s="1" t="s">
        <v>50</v>
      </c>
      <c r="E30" s="28">
        <v>0</v>
      </c>
      <c r="F30" s="28">
        <v>2555</v>
      </c>
      <c r="G30" s="28">
        <v>0</v>
      </c>
    </row>
    <row r="31" spans="3:7">
      <c r="C31" s="1" t="s">
        <v>51</v>
      </c>
      <c r="E31" s="28">
        <v>0</v>
      </c>
      <c r="F31" s="28">
        <v>5126</v>
      </c>
      <c r="G31" s="28">
        <v>0</v>
      </c>
    </row>
    <row r="32" spans="3:7">
      <c r="C32" s="1" t="s">
        <v>52</v>
      </c>
      <c r="E32" s="28">
        <v>0</v>
      </c>
      <c r="F32" s="28">
        <v>4522</v>
      </c>
      <c r="G32" s="28">
        <v>0</v>
      </c>
    </row>
    <row r="33" spans="1:7">
      <c r="C33" s="1" t="s">
        <v>12</v>
      </c>
      <c r="E33" s="28">
        <v>78</v>
      </c>
      <c r="F33" s="28">
        <v>17228</v>
      </c>
      <c r="G33" s="28">
        <v>4263</v>
      </c>
    </row>
    <row r="34" spans="1:7">
      <c r="C34" s="1" t="s">
        <v>53</v>
      </c>
      <c r="E34" s="28">
        <v>0</v>
      </c>
      <c r="F34" s="28">
        <v>29563</v>
      </c>
      <c r="G34" s="28">
        <v>0</v>
      </c>
    </row>
    <row r="35" spans="1:7">
      <c r="C35" s="1" t="s">
        <v>54</v>
      </c>
      <c r="E35" s="28">
        <v>0</v>
      </c>
      <c r="F35" s="28">
        <v>3605</v>
      </c>
      <c r="G35" s="28">
        <v>0</v>
      </c>
    </row>
    <row r="36" spans="1:7">
      <c r="C36" s="1" t="s">
        <v>55</v>
      </c>
      <c r="E36" s="28">
        <v>0</v>
      </c>
      <c r="F36" s="28">
        <v>742</v>
      </c>
      <c r="G36" s="28">
        <v>0</v>
      </c>
    </row>
    <row r="37" spans="1:7">
      <c r="C37" s="1" t="s">
        <v>56</v>
      </c>
      <c r="E37" s="28">
        <v>0</v>
      </c>
      <c r="F37" s="28">
        <v>2480</v>
      </c>
      <c r="G37" s="28">
        <v>0</v>
      </c>
    </row>
    <row r="38" spans="1:7" ht="21.75" thickBot="1">
      <c r="C38" s="1" t="s">
        <v>57</v>
      </c>
      <c r="E38" s="28">
        <v>0</v>
      </c>
      <c r="F38" s="28">
        <v>1210</v>
      </c>
      <c r="G38" s="28">
        <v>0</v>
      </c>
    </row>
    <row r="39" spans="1:7">
      <c r="A39" s="3"/>
      <c r="B39" s="3"/>
      <c r="C39" s="3"/>
      <c r="D39" s="3"/>
      <c r="E39" s="3"/>
      <c r="F39" s="3"/>
      <c r="G39" s="3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6A50-8DCE-4D3F-9B46-4EB8C0F79375}">
  <sheetPr>
    <tabColor theme="4"/>
  </sheetPr>
  <dimension ref="A1:T9"/>
  <sheetViews>
    <sheetView tabSelected="1" zoomScaleNormal="100" workbookViewId="0">
      <selection activeCell="I20" sqref="I20"/>
    </sheetView>
  </sheetViews>
  <sheetFormatPr defaultColWidth="9" defaultRowHeight="21.1"/>
  <cols>
    <col min="1" max="1" width="8.25" style="32" bestFit="1" customWidth="1"/>
    <col min="2" max="2" width="0.875" style="32" customWidth="1"/>
    <col min="3" max="3" width="8.25" style="32" bestFit="1" customWidth="1"/>
    <col min="4" max="4" width="0.875" style="32" customWidth="1"/>
    <col min="5" max="5" width="12.625" style="32" bestFit="1" customWidth="1"/>
    <col min="6" max="6" width="0.875" style="32" customWidth="1"/>
    <col min="7" max="7" width="10.375" style="32" bestFit="1" customWidth="1"/>
    <col min="8" max="8" width="0.875" style="32" customWidth="1"/>
    <col min="9" max="9" width="14.125" style="32" bestFit="1" customWidth="1"/>
    <col min="10" max="10" width="0.875" style="32" customWidth="1"/>
    <col min="11" max="11" width="11.625" style="32" customWidth="1"/>
    <col min="12" max="12" width="0.875" style="32" customWidth="1"/>
    <col min="13" max="13" width="9.75" style="32" customWidth="1"/>
    <col min="14" max="14" width="0.875" style="32" customWidth="1"/>
    <col min="15" max="15" width="9.75" style="32" customWidth="1"/>
    <col min="16" max="16" width="0.875" style="32" customWidth="1"/>
    <col min="17" max="17" width="9.75" style="32" customWidth="1"/>
    <col min="18" max="18" width="0.875" style="32" customWidth="1"/>
    <col min="19" max="19" width="9" style="1"/>
    <col min="20" max="20" width="10.625" style="1" bestFit="1" customWidth="1"/>
    <col min="21" max="16384" width="9" style="1"/>
  </cols>
  <sheetData>
    <row r="1" spans="1:20">
      <c r="A1" s="39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" ht="21.75" thickBot="1">
      <c r="A2" s="37" t="s">
        <v>81</v>
      </c>
      <c r="B2" s="30"/>
      <c r="C2" s="4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0">
      <c r="A3" s="31" t="s">
        <v>24</v>
      </c>
      <c r="C3" s="31" t="s">
        <v>0</v>
      </c>
      <c r="E3" s="31" t="s">
        <v>1</v>
      </c>
      <c r="G3" s="31" t="s">
        <v>25</v>
      </c>
      <c r="I3" s="31" t="s">
        <v>2</v>
      </c>
      <c r="K3" s="31" t="s">
        <v>3</v>
      </c>
      <c r="M3" s="31" t="s">
        <v>4</v>
      </c>
      <c r="O3" s="33" t="s">
        <v>5</v>
      </c>
      <c r="Q3" s="31" t="s">
        <v>6</v>
      </c>
    </row>
    <row r="4" spans="1:20">
      <c r="A4" s="34" t="s">
        <v>19</v>
      </c>
      <c r="B4" s="36"/>
      <c r="C4" s="34" t="s">
        <v>8</v>
      </c>
      <c r="D4" s="36"/>
      <c r="E4" s="34" t="s">
        <v>9</v>
      </c>
      <c r="F4" s="36"/>
      <c r="G4" s="34" t="s">
        <v>20</v>
      </c>
      <c r="H4" s="36"/>
      <c r="I4" s="34" t="s">
        <v>89</v>
      </c>
      <c r="J4" s="36"/>
      <c r="K4" s="34" t="s">
        <v>31</v>
      </c>
      <c r="L4" s="36"/>
      <c r="M4" s="35">
        <v>52</v>
      </c>
      <c r="N4" s="36"/>
      <c r="O4" s="35">
        <v>13440</v>
      </c>
      <c r="P4" s="36"/>
      <c r="Q4" s="35">
        <v>5084</v>
      </c>
      <c r="R4" s="36"/>
      <c r="T4" s="48"/>
    </row>
    <row r="5" spans="1:20">
      <c r="A5" s="34" t="s">
        <v>21</v>
      </c>
      <c r="B5" s="36"/>
      <c r="C5" s="34" t="s">
        <v>10</v>
      </c>
      <c r="D5" s="36"/>
      <c r="E5" s="34" t="s">
        <v>11</v>
      </c>
      <c r="F5" s="36"/>
      <c r="G5" s="34" t="s">
        <v>22</v>
      </c>
      <c r="H5" s="36"/>
      <c r="I5" s="34" t="s">
        <v>90</v>
      </c>
      <c r="J5" s="36"/>
      <c r="K5" s="34" t="s">
        <v>82</v>
      </c>
      <c r="L5" s="36"/>
      <c r="M5" s="35">
        <v>39</v>
      </c>
      <c r="N5" s="36"/>
      <c r="O5" s="35">
        <v>5849</v>
      </c>
      <c r="P5" s="36"/>
      <c r="Q5" s="35">
        <v>3234</v>
      </c>
      <c r="R5" s="36"/>
      <c r="T5" s="48"/>
    </row>
    <row r="6" spans="1:20">
      <c r="A6" s="34" t="s">
        <v>23</v>
      </c>
      <c r="B6" s="36"/>
      <c r="C6" s="34" t="s">
        <v>12</v>
      </c>
      <c r="D6" s="36"/>
      <c r="E6" s="34" t="s">
        <v>13</v>
      </c>
      <c r="F6" s="36"/>
      <c r="G6" s="34" t="s">
        <v>22</v>
      </c>
      <c r="H6" s="36"/>
      <c r="I6" s="34" t="s">
        <v>91</v>
      </c>
      <c r="J6" s="36"/>
      <c r="K6" s="34" t="s">
        <v>7</v>
      </c>
      <c r="L6" s="36"/>
      <c r="M6" s="35">
        <v>56</v>
      </c>
      <c r="N6" s="36"/>
      <c r="O6" s="35">
        <v>6600</v>
      </c>
      <c r="P6" s="36"/>
      <c r="Q6" s="35">
        <v>3508</v>
      </c>
      <c r="R6" s="36"/>
      <c r="T6" s="48"/>
    </row>
    <row r="7" spans="1:20" ht="21.75" thickBot="1">
      <c r="A7" s="45" t="s">
        <v>23</v>
      </c>
      <c r="B7" s="41"/>
      <c r="C7" s="45" t="s">
        <v>12</v>
      </c>
      <c r="D7" s="41"/>
      <c r="E7" s="45" t="s">
        <v>14</v>
      </c>
      <c r="F7" s="41"/>
      <c r="G7" s="45" t="s">
        <v>20</v>
      </c>
      <c r="H7" s="41"/>
      <c r="I7" s="45" t="s">
        <v>92</v>
      </c>
      <c r="J7" s="41"/>
      <c r="K7" s="45" t="s">
        <v>83</v>
      </c>
      <c r="L7" s="41"/>
      <c r="M7" s="46">
        <v>22</v>
      </c>
      <c r="N7" s="41"/>
      <c r="O7" s="46">
        <v>2215</v>
      </c>
      <c r="P7" s="41"/>
      <c r="Q7" s="46">
        <v>760</v>
      </c>
      <c r="R7" s="41"/>
      <c r="T7" s="48"/>
    </row>
    <row r="8" spans="1:20">
      <c r="A8" s="34"/>
      <c r="C8" s="34"/>
      <c r="E8" s="34"/>
      <c r="G8" s="34"/>
      <c r="I8" s="34"/>
      <c r="K8" s="34"/>
      <c r="M8" s="35"/>
      <c r="O8" s="35"/>
      <c r="Q8" s="35"/>
    </row>
    <row r="9" spans="1:20">
      <c r="A9" s="36"/>
      <c r="C9" s="36"/>
      <c r="E9" s="36"/>
      <c r="G9" s="36"/>
      <c r="I9" s="36"/>
      <c r="K9" s="36"/>
      <c r="M9" s="36"/>
      <c r="O9" s="36"/>
      <c r="Q9" s="36"/>
    </row>
  </sheetData>
  <phoneticPr fontId="3" type="noConversion"/>
  <pageMargins left="0.31496062992125984" right="0.31496062992125984" top="0.31496062992125984" bottom="0.43307086614173229" header="0.31496062992125984" footer="0.31496062992125984"/>
  <pageSetup paperSize="9" scale="95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貼表區</vt:lpstr>
      <vt:lpstr>乳癌計畫-說明</vt:lpstr>
      <vt:lpstr>乳癌計畫-總表</vt:lpstr>
      <vt:lpstr>乳癌計畫-各院所</vt:lpstr>
      <vt:lpstr>'乳癌計畫-各院所'!Print_Titles</vt:lpstr>
      <vt:lpstr>'乳癌計畫-總表'!Print_Titles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楊瑜真</cp:lastModifiedBy>
  <cp:lastPrinted>2019-08-20T04:05:46Z</cp:lastPrinted>
  <dcterms:created xsi:type="dcterms:W3CDTF">2017-06-23T09:37:59Z</dcterms:created>
  <dcterms:modified xsi:type="dcterms:W3CDTF">2026-09-21T10:10:35Z</dcterms:modified>
</cp:coreProperties>
</file>