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205"/>
  </bookViews>
  <sheets>
    <sheet name="五" sheetId="1" r:id="rId1"/>
  </sheets>
  <definedNames>
    <definedName name="_xlnm.Print_Area" localSheetId="0">五!$A$1:$F$58</definedName>
  </definedNames>
  <calcPr calcId="145621"/>
</workbook>
</file>

<file path=xl/calcChain.xml><?xml version="1.0" encoding="utf-8"?>
<calcChain xmlns="http://schemas.openxmlformats.org/spreadsheetml/2006/main">
  <c r="C53" i="1" l="1"/>
  <c r="F53" i="1" s="1"/>
  <c r="C52" i="1"/>
  <c r="D52" i="1" s="1"/>
  <c r="C51" i="1"/>
  <c r="D51" i="1" s="1"/>
  <c r="C50" i="1"/>
  <c r="E50" i="1" s="1"/>
  <c r="C49" i="1"/>
  <c r="F49" i="1" s="1"/>
  <c r="C48" i="1"/>
  <c r="D48" i="1" s="1"/>
  <c r="C47" i="1"/>
  <c r="D47" i="1" s="1"/>
  <c r="C46" i="1"/>
  <c r="E46" i="1" s="1"/>
  <c r="C45" i="1"/>
  <c r="D45" i="1" s="1"/>
  <c r="C44" i="1"/>
  <c r="D44" i="1" s="1"/>
  <c r="C43" i="1"/>
  <c r="D43" i="1" s="1"/>
  <c r="C42" i="1"/>
  <c r="E42" i="1" s="1"/>
  <c r="C41" i="1"/>
  <c r="E41" i="1" s="1"/>
  <c r="C40" i="1"/>
  <c r="E40" i="1" s="1"/>
  <c r="C39" i="1"/>
  <c r="D39" i="1" s="1"/>
  <c r="C38" i="1"/>
  <c r="E38" i="1" s="1"/>
  <c r="C37" i="1"/>
  <c r="D37" i="1" s="1"/>
  <c r="C36" i="1"/>
  <c r="E36" i="1" s="1"/>
  <c r="C35" i="1"/>
  <c r="D35" i="1" s="1"/>
  <c r="C34" i="1"/>
  <c r="F34" i="1" s="1"/>
  <c r="C33" i="1"/>
  <c r="F33" i="1" s="1"/>
  <c r="C32" i="1"/>
  <c r="E32" i="1" s="1"/>
  <c r="C31" i="1"/>
  <c r="D31" i="1" s="1"/>
  <c r="C30" i="1"/>
  <c r="F30" i="1" s="1"/>
  <c r="C29" i="1"/>
  <c r="F29" i="1" s="1"/>
  <c r="C28" i="1"/>
  <c r="E28" i="1" s="1"/>
  <c r="C27" i="1"/>
  <c r="D27" i="1" s="1"/>
  <c r="C26" i="1"/>
  <c r="F26" i="1" s="1"/>
  <c r="C25" i="1"/>
  <c r="E25" i="1" s="1"/>
  <c r="C24" i="1"/>
  <c r="E24" i="1" s="1"/>
  <c r="C23" i="1"/>
  <c r="D23" i="1" s="1"/>
  <c r="C22" i="1"/>
  <c r="F22" i="1" s="1"/>
  <c r="E21" i="1"/>
  <c r="C21" i="1"/>
  <c r="D21" i="1" s="1"/>
  <c r="F20" i="1"/>
  <c r="C20" i="1"/>
  <c r="E20" i="1" s="1"/>
  <c r="C19" i="1"/>
  <c r="D19" i="1" s="1"/>
  <c r="C18" i="1"/>
  <c r="F18" i="1" s="1"/>
  <c r="F17" i="1"/>
  <c r="D17" i="1"/>
  <c r="C17" i="1"/>
  <c r="E17" i="1" s="1"/>
  <c r="C16" i="1"/>
  <c r="E16" i="1" s="1"/>
  <c r="C15" i="1"/>
  <c r="F15" i="1" s="1"/>
  <c r="E14" i="1"/>
  <c r="C14" i="1"/>
  <c r="F14" i="1" s="1"/>
  <c r="C13" i="1"/>
  <c r="F13" i="1" s="1"/>
  <c r="C12" i="1"/>
  <c r="E12" i="1" s="1"/>
  <c r="C11" i="1"/>
  <c r="D11" i="1" s="1"/>
  <c r="E10" i="1"/>
  <c r="D10" i="1"/>
  <c r="C10" i="1"/>
  <c r="F10"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21" i="1" l="1"/>
  <c r="E30" i="1"/>
  <c r="D33" i="1"/>
  <c r="E37" i="1"/>
  <c r="F41" i="1"/>
  <c r="F44" i="1"/>
  <c r="D50" i="1"/>
  <c r="E33" i="1"/>
  <c r="F37" i="1"/>
  <c r="D26" i="1"/>
  <c r="F36" i="1"/>
  <c r="D41" i="1"/>
  <c r="E49" i="1"/>
  <c r="E26" i="1"/>
  <c r="D25" i="1"/>
  <c r="D34" i="1"/>
  <c r="E48" i="1"/>
  <c r="E18" i="1"/>
  <c r="D13" i="1"/>
  <c r="F16" i="1"/>
  <c r="D22" i="1"/>
  <c r="F25" i="1"/>
  <c r="D29" i="1"/>
  <c r="F32" i="1"/>
  <c r="D38" i="1"/>
  <c r="E45" i="1"/>
  <c r="E52" i="1"/>
  <c r="E13" i="1"/>
  <c r="E22" i="1"/>
  <c r="E29" i="1"/>
  <c r="D42" i="1"/>
  <c r="F45" i="1"/>
  <c r="D49" i="1"/>
  <c r="F52" i="1"/>
  <c r="D18" i="1"/>
  <c r="F12" i="1"/>
  <c r="F28" i="1"/>
  <c r="E34" i="1"/>
  <c r="F40" i="1"/>
  <c r="D46" i="1"/>
  <c r="D53" i="1"/>
  <c r="F48" i="1"/>
  <c r="D14" i="1"/>
  <c r="F24" i="1"/>
  <c r="D30" i="1"/>
  <c r="E44" i="1"/>
  <c r="E53" i="1"/>
  <c r="E11" i="1"/>
  <c r="D12" i="1"/>
  <c r="E15" i="1"/>
  <c r="D16" i="1"/>
  <c r="E19" i="1"/>
  <c r="D20" i="1"/>
  <c r="E23" i="1"/>
  <c r="D24" i="1"/>
  <c r="E27" i="1"/>
  <c r="D28" i="1"/>
  <c r="E31" i="1"/>
  <c r="D32" i="1"/>
  <c r="E35" i="1"/>
  <c r="D36" i="1"/>
  <c r="F38" i="1"/>
  <c r="E39" i="1"/>
  <c r="D40" i="1"/>
  <c r="F42" i="1"/>
  <c r="E43" i="1"/>
  <c r="F46" i="1"/>
  <c r="E47" i="1"/>
  <c r="F50" i="1"/>
  <c r="E51" i="1"/>
  <c r="D15" i="1"/>
  <c r="F11" i="1"/>
  <c r="F19" i="1"/>
  <c r="F23" i="1"/>
  <c r="F27" i="1"/>
  <c r="F31" i="1"/>
  <c r="F35" i="1"/>
  <c r="F39" i="1"/>
  <c r="F43" i="1"/>
  <c r="F47" i="1"/>
  <c r="F51" i="1"/>
</calcChain>
</file>

<file path=xl/sharedStrings.xml><?xml version="1.0" encoding="utf-8"?>
<sst xmlns="http://schemas.openxmlformats.org/spreadsheetml/2006/main" count="15" uniqueCount="15">
  <si>
    <t>全民健康保險保險費負擔金額表(五)</t>
    <phoneticPr fontId="4" type="noConversion"/>
  </si>
  <si>
    <t>﹝雇主、自營業主、專門職業及技術人員自行執業者適用﹞</t>
    <phoneticPr fontId="3" type="noConversion"/>
  </si>
  <si>
    <t>單位：新台幣元</t>
    <phoneticPr fontId="3" type="noConversion"/>
  </si>
  <si>
    <t>投保金額等級</t>
    <phoneticPr fontId="4" type="noConversion"/>
  </si>
  <si>
    <t>月投保金額</t>
  </si>
  <si>
    <t>被保險人及眷屬負擔金額﹝負擔比率100%﹞</t>
  </si>
  <si>
    <t>本人</t>
    <phoneticPr fontId="3" type="noConversion"/>
  </si>
  <si>
    <t>本人+1眷口</t>
    <phoneticPr fontId="3" type="noConversion"/>
  </si>
  <si>
    <t>本人+2眷口</t>
    <phoneticPr fontId="3" type="noConversion"/>
  </si>
  <si>
    <t>本人+3眷口</t>
    <phoneticPr fontId="3" type="noConversion"/>
  </si>
  <si>
    <t xml:space="preserve">                         承保組製表</t>
    <phoneticPr fontId="4" type="noConversion"/>
  </si>
  <si>
    <t xml:space="preserve">    2.自105年1月1日起，調整費率為4.69%。</t>
    <phoneticPr fontId="4" type="noConversion"/>
  </si>
  <si>
    <t>107年1月1日起實施</t>
    <phoneticPr fontId="4" type="noConversion"/>
  </si>
  <si>
    <t>註:1.自107年1月1日起，配合基本工資調整，修正投保金額分級表級數。</t>
    <phoneticPr fontId="3" type="noConversion"/>
  </si>
  <si>
    <t xml:space="preserve">    3.僱用被保險人數5人以上之事業單位負責人或會計師、律師、建築師、醫師、牙醫師、中醫師自行執業者除自行舉證申
      報其投保金額者外，應按投保金額分級表最高一級申報。自行舉證申報之投保金額，最低不得低於勞工保險投保薪資
      分級表最高一級(105年5月1日起為45,800元)及其所屬員工申報之最高投保金額。
    4.僱用被保險人數未滿5人之事業單位負責人、前項以外之專門職業及技術人員自行執業者或屬於第一類被保險人之自營
      業主，除自行舉證申報其投保金額者外，應按投保金額分級表最高一級申報。自行舉證申報之投保金額，最低不得低
      於健保法第10條第1項第1款第2目被保險人之平均投保金額(目前為34,800元)及其所屬員工申報之最高投保金額。但
      未僱用有酬人員幫同工作之本款專門職業及技術人員自行執業者，其自行舉證申報之投保金額，最低以投保金額分級
      表第6級(107年1月1日起為27,600元)為限。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</si>
</sst>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10">
    <font>
      <sz val="12"/>
      <name val="Times New Roman"/>
      <family val="1"/>
    </font>
    <font>
      <sz val="12"/>
      <name val="Times New Roman"/>
      <family val="1"/>
    </font>
    <font>
      <b/>
      <sz val="18"/>
      <name val="新細明體"/>
      <family val="1"/>
      <charset val="136"/>
      <scheme val="minor"/>
    </font>
    <font>
      <sz val="9"/>
      <name val="細明體"/>
      <family val="3"/>
      <charset val="136"/>
    </font>
    <font>
      <sz val="9"/>
      <name val="新細明體"/>
      <family val="1"/>
      <charset val="136"/>
    </font>
    <font>
      <sz val="12"/>
      <name val="新細明體"/>
      <family val="1"/>
      <charset val="136"/>
      <scheme val="minor"/>
    </font>
    <font>
      <sz val="10"/>
      <name val="新細明體"/>
      <family val="1"/>
      <charset val="136"/>
      <scheme val="minor"/>
    </font>
    <font>
      <b/>
      <sz val="9"/>
      <color rgb="FF0000FF"/>
      <name val="新細明體"/>
      <family val="1"/>
      <charset val="136"/>
      <scheme val="minor"/>
    </font>
    <font>
      <sz val="9"/>
      <name val="新細明體"/>
      <family val="1"/>
      <charset val="136"/>
      <scheme val="minor"/>
    </font>
    <font>
      <b/>
      <sz val="12"/>
      <color rgb="FF0000FF"/>
      <name val="新細明體"/>
      <family val="1"/>
      <charset val="136"/>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xf numFmtId="176" fontId="1" fillId="0" borderId="0" applyFont="0" applyFill="0" applyBorder="0" applyAlignment="0" applyProtection="0"/>
  </cellStyleXfs>
  <cellXfs count="47">
    <xf numFmtId="0" fontId="0" fillId="0" borderId="0" xfId="0"/>
    <xf numFmtId="0" fontId="2" fillId="2" borderId="0" xfId="0" quotePrefix="1" applyFont="1" applyFill="1" applyAlignment="1">
      <alignment horizontal="centerContinuous"/>
    </xf>
    <xf numFmtId="0" fontId="5" fillId="2" borderId="0" xfId="0" applyFont="1" applyFill="1" applyAlignment="1">
      <alignment horizontal="centerContinuous"/>
    </xf>
    <xf numFmtId="0" fontId="5" fillId="2" borderId="0" xfId="0" applyFont="1" applyFill="1"/>
    <xf numFmtId="0" fontId="5" fillId="2" borderId="1" xfId="0" applyFont="1" applyFill="1" applyBorder="1" applyAlignment="1"/>
    <xf numFmtId="0" fontId="6" fillId="2" borderId="0" xfId="0" applyFont="1" applyFill="1" applyBorder="1" applyAlignment="1">
      <alignment horizontal="right"/>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2" borderId="11" xfId="0" applyFont="1" applyFill="1" applyBorder="1" applyAlignment="1">
      <alignment horizontal="center"/>
    </xf>
    <xf numFmtId="176" fontId="5" fillId="2" borderId="12" xfId="1"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176" fontId="5" fillId="2" borderId="15" xfId="1"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176" fontId="5" fillId="2" borderId="17" xfId="1"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12" xfId="0" applyFont="1" applyFill="1" applyBorder="1" applyAlignment="1">
      <alignment horizontal="center"/>
    </xf>
    <xf numFmtId="0" fontId="5" fillId="2" borderId="21" xfId="0" applyFont="1" applyFill="1" applyBorder="1" applyAlignment="1">
      <alignment horizontal="center"/>
    </xf>
    <xf numFmtId="176" fontId="5" fillId="2" borderId="13" xfId="1" applyFont="1" applyFill="1" applyBorder="1" applyAlignment="1">
      <alignment horizontal="center"/>
    </xf>
    <xf numFmtId="0" fontId="5" fillId="2" borderId="7" xfId="0" applyFont="1" applyFill="1" applyBorder="1" applyAlignment="1">
      <alignment horizontal="center"/>
    </xf>
    <xf numFmtId="176" fontId="5" fillId="2" borderId="22" xfId="1" applyFont="1" applyFill="1" applyBorder="1" applyAlignment="1">
      <alignment horizontal="center"/>
    </xf>
    <xf numFmtId="0" fontId="5" fillId="2" borderId="8" xfId="0" applyFont="1" applyFill="1" applyBorder="1" applyAlignment="1">
      <alignment horizontal="center"/>
    </xf>
    <xf numFmtId="176" fontId="5" fillId="2" borderId="18" xfId="1" applyFont="1" applyFill="1" applyBorder="1" applyAlignment="1">
      <alignment horizontal="center"/>
    </xf>
    <xf numFmtId="176" fontId="5" fillId="2" borderId="8" xfId="1" applyFont="1" applyFill="1" applyBorder="1" applyAlignment="1">
      <alignment horizontal="center"/>
    </xf>
    <xf numFmtId="0" fontId="5" fillId="2" borderId="23" xfId="0" applyFont="1" applyFill="1" applyBorder="1" applyAlignment="1">
      <alignment horizontal="center"/>
    </xf>
    <xf numFmtId="176" fontId="5" fillId="2" borderId="24" xfId="1"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0" xfId="0" applyFont="1" applyFill="1" applyAlignment="1">
      <alignment horizontal="right"/>
    </xf>
    <xf numFmtId="0" fontId="7" fillId="0" borderId="0" xfId="0" applyFont="1" applyAlignment="1">
      <alignment vertical="center"/>
    </xf>
    <xf numFmtId="0" fontId="8" fillId="2" borderId="0" xfId="0" applyFont="1" applyFill="1"/>
    <xf numFmtId="0" fontId="9" fillId="2" borderId="0" xfId="0" applyFont="1" applyFill="1"/>
    <xf numFmtId="0" fontId="9" fillId="2" borderId="0" xfId="0" applyFont="1" applyFill="1" applyAlignment="1">
      <alignment horizontal="right"/>
    </xf>
    <xf numFmtId="0" fontId="7" fillId="2" borderId="0" xfId="0" applyFont="1" applyFill="1"/>
    <xf numFmtId="0" fontId="9" fillId="2" borderId="0" xfId="0" applyFont="1" applyFill="1" applyAlignment="1">
      <alignment vertical="top" wrapText="1"/>
    </xf>
    <xf numFmtId="0" fontId="6"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7" fillId="2" borderId="0" xfId="0" applyFont="1" applyFill="1" applyAlignment="1">
      <alignment vertical="top" wrapText="1"/>
    </xf>
  </cellXfs>
  <cellStyles count="2">
    <cellStyle name="一般" xfId="0" builtinId="0"/>
    <cellStyle name="千分位[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abSelected="1" topLeftCell="A53" zoomScaleNormal="100" zoomScaleSheetLayoutView="80" workbookViewId="0">
      <selection activeCell="I58" sqref="I58"/>
    </sheetView>
  </sheetViews>
  <sheetFormatPr defaultColWidth="8.75" defaultRowHeight="16.5"/>
  <cols>
    <col min="1" max="1" width="17.75" style="3" customWidth="1"/>
    <col min="2" max="2" width="12.375" style="3" customWidth="1"/>
    <col min="3" max="7" width="16" style="3" customWidth="1"/>
    <col min="8" max="16384" width="8.75" style="3"/>
  </cols>
  <sheetData>
    <row r="1" spans="1:6" ht="25.5">
      <c r="A1" s="1" t="s">
        <v>0</v>
      </c>
      <c r="B1" s="2"/>
      <c r="C1" s="2"/>
      <c r="D1" s="2"/>
      <c r="E1" s="2"/>
      <c r="F1" s="2"/>
    </row>
    <row r="2" spans="1:6" ht="17.25" thickBot="1">
      <c r="A2" s="4"/>
      <c r="B2" s="4" t="s">
        <v>1</v>
      </c>
      <c r="C2" s="4"/>
      <c r="D2" s="4"/>
      <c r="E2" s="4"/>
      <c r="F2" s="5" t="s">
        <v>2</v>
      </c>
    </row>
    <row r="3" spans="1:6" ht="15.75" customHeight="1">
      <c r="A3" s="39" t="s">
        <v>3</v>
      </c>
      <c r="B3" s="41" t="s">
        <v>4</v>
      </c>
      <c r="C3" s="43" t="s">
        <v>5</v>
      </c>
      <c r="D3" s="44"/>
      <c r="E3" s="44"/>
      <c r="F3" s="45"/>
    </row>
    <row r="4" spans="1:6" ht="57" customHeight="1">
      <c r="A4" s="40"/>
      <c r="B4" s="42"/>
      <c r="C4" s="6" t="s">
        <v>6</v>
      </c>
      <c r="D4" s="7" t="s">
        <v>7</v>
      </c>
      <c r="E4" s="7" t="s">
        <v>8</v>
      </c>
      <c r="F4" s="7" t="s">
        <v>9</v>
      </c>
    </row>
    <row r="5" spans="1:6">
      <c r="A5" s="8">
        <v>1</v>
      </c>
      <c r="B5" s="9"/>
      <c r="C5" s="10"/>
      <c r="D5" s="11"/>
      <c r="E5" s="11"/>
      <c r="F5" s="11"/>
    </row>
    <row r="6" spans="1:6">
      <c r="A6" s="8">
        <v>2</v>
      </c>
      <c r="B6" s="12"/>
      <c r="C6" s="13"/>
      <c r="D6" s="13"/>
      <c r="E6" s="13"/>
      <c r="F6" s="13"/>
    </row>
    <row r="7" spans="1:6">
      <c r="A7" s="14">
        <v>3</v>
      </c>
      <c r="B7" s="15"/>
      <c r="C7" s="16"/>
      <c r="D7" s="16"/>
      <c r="E7" s="17"/>
      <c r="F7" s="18"/>
    </row>
    <row r="8" spans="1:6">
      <c r="A8" s="19">
        <f t="shared" ref="A8:A53" si="0">+A7+1</f>
        <v>4</v>
      </c>
      <c r="B8" s="9"/>
      <c r="C8" s="20"/>
      <c r="D8" s="20"/>
      <c r="E8" s="10"/>
      <c r="F8" s="11"/>
    </row>
    <row r="9" spans="1:6">
      <c r="A9" s="19">
        <f t="shared" si="0"/>
        <v>5</v>
      </c>
      <c r="B9" s="9"/>
      <c r="C9" s="20"/>
      <c r="D9" s="20"/>
      <c r="E9" s="10"/>
      <c r="F9" s="11"/>
    </row>
    <row r="10" spans="1:6">
      <c r="A10" s="19">
        <f t="shared" si="0"/>
        <v>6</v>
      </c>
      <c r="B10" s="9">
        <v>27600</v>
      </c>
      <c r="C10" s="20">
        <f t="shared" ref="C10:C53" si="1">+ROUND(B10*0.0469,0)</f>
        <v>1294</v>
      </c>
      <c r="D10" s="20">
        <f t="shared" ref="D10:D14" si="2">+C10*2</f>
        <v>2588</v>
      </c>
      <c r="E10" s="10">
        <f t="shared" ref="E10:E14" si="3">+C10*3</f>
        <v>3882</v>
      </c>
      <c r="F10" s="11">
        <f t="shared" ref="F10:F14" si="4">+C10*4</f>
        <v>5176</v>
      </c>
    </row>
    <row r="11" spans="1:6">
      <c r="A11" s="19">
        <f t="shared" si="0"/>
        <v>7</v>
      </c>
      <c r="B11" s="9">
        <v>28800</v>
      </c>
      <c r="C11" s="20">
        <f t="shared" si="1"/>
        <v>1351</v>
      </c>
      <c r="D11" s="20">
        <f t="shared" si="2"/>
        <v>2702</v>
      </c>
      <c r="E11" s="10">
        <f t="shared" si="3"/>
        <v>4053</v>
      </c>
      <c r="F11" s="11">
        <f t="shared" si="4"/>
        <v>5404</v>
      </c>
    </row>
    <row r="12" spans="1:6">
      <c r="A12" s="21">
        <f t="shared" si="0"/>
        <v>8</v>
      </c>
      <c r="B12" s="15">
        <v>30300</v>
      </c>
      <c r="C12" s="16">
        <f t="shared" si="1"/>
        <v>1421</v>
      </c>
      <c r="D12" s="16">
        <f t="shared" si="2"/>
        <v>2842</v>
      </c>
      <c r="E12" s="17">
        <f t="shared" si="3"/>
        <v>4263</v>
      </c>
      <c r="F12" s="18">
        <f t="shared" si="4"/>
        <v>5684</v>
      </c>
    </row>
    <row r="13" spans="1:6">
      <c r="A13" s="19">
        <f t="shared" si="0"/>
        <v>9</v>
      </c>
      <c r="B13" s="9">
        <v>31800</v>
      </c>
      <c r="C13" s="20">
        <f t="shared" si="1"/>
        <v>1491</v>
      </c>
      <c r="D13" s="20">
        <f t="shared" si="2"/>
        <v>2982</v>
      </c>
      <c r="E13" s="10">
        <f t="shared" si="3"/>
        <v>4473</v>
      </c>
      <c r="F13" s="11">
        <f t="shared" si="4"/>
        <v>5964</v>
      </c>
    </row>
    <row r="14" spans="1:6">
      <c r="A14" s="19">
        <f t="shared" si="0"/>
        <v>10</v>
      </c>
      <c r="B14" s="9">
        <v>33300</v>
      </c>
      <c r="C14" s="20">
        <f t="shared" si="1"/>
        <v>1562</v>
      </c>
      <c r="D14" s="20">
        <f t="shared" si="2"/>
        <v>3124</v>
      </c>
      <c r="E14" s="10">
        <f t="shared" si="3"/>
        <v>4686</v>
      </c>
      <c r="F14" s="10">
        <f t="shared" si="4"/>
        <v>6248</v>
      </c>
    </row>
    <row r="15" spans="1:6">
      <c r="A15" s="10">
        <f t="shared" si="0"/>
        <v>11</v>
      </c>
      <c r="B15" s="22">
        <v>34800</v>
      </c>
      <c r="C15" s="10">
        <f t="shared" si="1"/>
        <v>1632</v>
      </c>
      <c r="D15" s="10">
        <f>+C15*2</f>
        <v>3264</v>
      </c>
      <c r="E15" s="10">
        <f>+C15*3</f>
        <v>4896</v>
      </c>
      <c r="F15" s="10">
        <f>+C15*4</f>
        <v>6528</v>
      </c>
    </row>
    <row r="16" spans="1:6">
      <c r="A16" s="23">
        <f t="shared" si="0"/>
        <v>12</v>
      </c>
      <c r="B16" s="24">
        <v>36300</v>
      </c>
      <c r="C16" s="25">
        <f t="shared" si="1"/>
        <v>1702</v>
      </c>
      <c r="D16" s="13">
        <f t="shared" ref="D16:D53" si="5">+C16*2</f>
        <v>3404</v>
      </c>
      <c r="E16" s="13">
        <f t="shared" ref="E16:E53" si="6">+C16*3</f>
        <v>5106</v>
      </c>
      <c r="F16" s="25">
        <f t="shared" ref="F16:F53" si="7">+C16*4</f>
        <v>6808</v>
      </c>
    </row>
    <row r="17" spans="1:6">
      <c r="A17" s="14">
        <f t="shared" si="0"/>
        <v>13</v>
      </c>
      <c r="B17" s="26">
        <v>38200</v>
      </c>
      <c r="C17" s="10">
        <f t="shared" si="1"/>
        <v>1792</v>
      </c>
      <c r="D17" s="18">
        <f t="shared" si="5"/>
        <v>3584</v>
      </c>
      <c r="E17" s="18">
        <f t="shared" si="6"/>
        <v>5376</v>
      </c>
      <c r="F17" s="17">
        <f t="shared" si="7"/>
        <v>7168</v>
      </c>
    </row>
    <row r="18" spans="1:6">
      <c r="A18" s="8">
        <f t="shared" si="0"/>
        <v>14</v>
      </c>
      <c r="B18" s="22">
        <v>40100</v>
      </c>
      <c r="C18" s="10">
        <f t="shared" si="1"/>
        <v>1881</v>
      </c>
      <c r="D18" s="11">
        <f t="shared" si="5"/>
        <v>3762</v>
      </c>
      <c r="E18" s="11">
        <f t="shared" si="6"/>
        <v>5643</v>
      </c>
      <c r="F18" s="10">
        <f t="shared" si="7"/>
        <v>7524</v>
      </c>
    </row>
    <row r="19" spans="1:6">
      <c r="A19" s="8">
        <f t="shared" si="0"/>
        <v>15</v>
      </c>
      <c r="B19" s="22">
        <v>42000</v>
      </c>
      <c r="C19" s="10">
        <f t="shared" si="1"/>
        <v>1970</v>
      </c>
      <c r="D19" s="11">
        <f t="shared" si="5"/>
        <v>3940</v>
      </c>
      <c r="E19" s="11">
        <f t="shared" si="6"/>
        <v>5910</v>
      </c>
      <c r="F19" s="10">
        <f t="shared" si="7"/>
        <v>7880</v>
      </c>
    </row>
    <row r="20" spans="1:6">
      <c r="A20" s="8">
        <f t="shared" si="0"/>
        <v>16</v>
      </c>
      <c r="B20" s="22">
        <v>43900</v>
      </c>
      <c r="C20" s="10">
        <f t="shared" si="1"/>
        <v>2059</v>
      </c>
      <c r="D20" s="11">
        <f t="shared" si="5"/>
        <v>4118</v>
      </c>
      <c r="E20" s="11">
        <f t="shared" si="6"/>
        <v>6177</v>
      </c>
      <c r="F20" s="10">
        <f t="shared" si="7"/>
        <v>8236</v>
      </c>
    </row>
    <row r="21" spans="1:6">
      <c r="A21" s="23">
        <f t="shared" si="0"/>
        <v>17</v>
      </c>
      <c r="B21" s="27">
        <v>45800</v>
      </c>
      <c r="C21" s="25">
        <f t="shared" si="1"/>
        <v>2148</v>
      </c>
      <c r="D21" s="13">
        <f t="shared" si="5"/>
        <v>4296</v>
      </c>
      <c r="E21" s="13">
        <f t="shared" si="6"/>
        <v>6444</v>
      </c>
      <c r="F21" s="25">
        <f t="shared" si="7"/>
        <v>8592</v>
      </c>
    </row>
    <row r="22" spans="1:6">
      <c r="A22" s="14">
        <f t="shared" si="0"/>
        <v>18</v>
      </c>
      <c r="B22" s="26">
        <v>48200</v>
      </c>
      <c r="C22" s="10">
        <f t="shared" si="1"/>
        <v>2261</v>
      </c>
      <c r="D22" s="18">
        <f t="shared" si="5"/>
        <v>4522</v>
      </c>
      <c r="E22" s="18">
        <f t="shared" si="6"/>
        <v>6783</v>
      </c>
      <c r="F22" s="17">
        <f t="shared" si="7"/>
        <v>9044</v>
      </c>
    </row>
    <row r="23" spans="1:6">
      <c r="A23" s="8">
        <f t="shared" si="0"/>
        <v>19</v>
      </c>
      <c r="B23" s="22">
        <v>50600</v>
      </c>
      <c r="C23" s="10">
        <f t="shared" si="1"/>
        <v>2373</v>
      </c>
      <c r="D23" s="11">
        <f t="shared" si="5"/>
        <v>4746</v>
      </c>
      <c r="E23" s="11">
        <f t="shared" si="6"/>
        <v>7119</v>
      </c>
      <c r="F23" s="10">
        <f t="shared" si="7"/>
        <v>9492</v>
      </c>
    </row>
    <row r="24" spans="1:6">
      <c r="A24" s="8">
        <f t="shared" si="0"/>
        <v>20</v>
      </c>
      <c r="B24" s="22">
        <v>53000</v>
      </c>
      <c r="C24" s="10">
        <f t="shared" si="1"/>
        <v>2486</v>
      </c>
      <c r="D24" s="11">
        <f t="shared" si="5"/>
        <v>4972</v>
      </c>
      <c r="E24" s="11">
        <f t="shared" si="6"/>
        <v>7458</v>
      </c>
      <c r="F24" s="10">
        <f t="shared" si="7"/>
        <v>9944</v>
      </c>
    </row>
    <row r="25" spans="1:6">
      <c r="A25" s="8">
        <f t="shared" si="0"/>
        <v>21</v>
      </c>
      <c r="B25" s="22">
        <v>55400</v>
      </c>
      <c r="C25" s="10">
        <f t="shared" si="1"/>
        <v>2598</v>
      </c>
      <c r="D25" s="11">
        <f t="shared" si="5"/>
        <v>5196</v>
      </c>
      <c r="E25" s="11">
        <f t="shared" si="6"/>
        <v>7794</v>
      </c>
      <c r="F25" s="10">
        <f t="shared" si="7"/>
        <v>10392</v>
      </c>
    </row>
    <row r="26" spans="1:6">
      <c r="A26" s="23">
        <f t="shared" si="0"/>
        <v>22</v>
      </c>
      <c r="B26" s="27">
        <v>57800</v>
      </c>
      <c r="C26" s="25">
        <f t="shared" si="1"/>
        <v>2711</v>
      </c>
      <c r="D26" s="13">
        <f t="shared" si="5"/>
        <v>5422</v>
      </c>
      <c r="E26" s="13">
        <f t="shared" si="6"/>
        <v>8133</v>
      </c>
      <c r="F26" s="25">
        <f t="shared" si="7"/>
        <v>10844</v>
      </c>
    </row>
    <row r="27" spans="1:6">
      <c r="A27" s="14">
        <f t="shared" si="0"/>
        <v>23</v>
      </c>
      <c r="B27" s="26">
        <v>60800</v>
      </c>
      <c r="C27" s="10">
        <f t="shared" si="1"/>
        <v>2852</v>
      </c>
      <c r="D27" s="18">
        <f t="shared" si="5"/>
        <v>5704</v>
      </c>
      <c r="E27" s="17">
        <f t="shared" si="6"/>
        <v>8556</v>
      </c>
      <c r="F27" s="17">
        <f t="shared" si="7"/>
        <v>11408</v>
      </c>
    </row>
    <row r="28" spans="1:6">
      <c r="A28" s="8">
        <f t="shared" si="0"/>
        <v>24</v>
      </c>
      <c r="B28" s="22">
        <v>63800</v>
      </c>
      <c r="C28" s="10">
        <f t="shared" si="1"/>
        <v>2992</v>
      </c>
      <c r="D28" s="11">
        <f t="shared" si="5"/>
        <v>5984</v>
      </c>
      <c r="E28" s="10">
        <f t="shared" si="6"/>
        <v>8976</v>
      </c>
      <c r="F28" s="10">
        <f t="shared" si="7"/>
        <v>11968</v>
      </c>
    </row>
    <row r="29" spans="1:6">
      <c r="A29" s="8">
        <f t="shared" si="0"/>
        <v>25</v>
      </c>
      <c r="B29" s="22">
        <v>66800</v>
      </c>
      <c r="C29" s="10">
        <f t="shared" si="1"/>
        <v>3133</v>
      </c>
      <c r="D29" s="11">
        <f t="shared" si="5"/>
        <v>6266</v>
      </c>
      <c r="E29" s="10">
        <f t="shared" si="6"/>
        <v>9399</v>
      </c>
      <c r="F29" s="10">
        <f t="shared" si="7"/>
        <v>12532</v>
      </c>
    </row>
    <row r="30" spans="1:6">
      <c r="A30" s="8">
        <f t="shared" si="0"/>
        <v>26</v>
      </c>
      <c r="B30" s="22">
        <v>69800</v>
      </c>
      <c r="C30" s="10">
        <f t="shared" si="1"/>
        <v>3274</v>
      </c>
      <c r="D30" s="11">
        <f t="shared" si="5"/>
        <v>6548</v>
      </c>
      <c r="E30" s="10">
        <f t="shared" si="6"/>
        <v>9822</v>
      </c>
      <c r="F30" s="10">
        <f t="shared" si="7"/>
        <v>13096</v>
      </c>
    </row>
    <row r="31" spans="1:6">
      <c r="A31" s="23">
        <f t="shared" si="0"/>
        <v>27</v>
      </c>
      <c r="B31" s="22">
        <v>72800</v>
      </c>
      <c r="C31" s="25">
        <f t="shared" si="1"/>
        <v>3414</v>
      </c>
      <c r="D31" s="11">
        <f t="shared" si="5"/>
        <v>6828</v>
      </c>
      <c r="E31" s="10">
        <f t="shared" si="6"/>
        <v>10242</v>
      </c>
      <c r="F31" s="10">
        <f t="shared" si="7"/>
        <v>13656</v>
      </c>
    </row>
    <row r="32" spans="1:6">
      <c r="A32" s="8">
        <f t="shared" si="0"/>
        <v>28</v>
      </c>
      <c r="B32" s="26">
        <v>76500</v>
      </c>
      <c r="C32" s="10">
        <f t="shared" si="1"/>
        <v>3588</v>
      </c>
      <c r="D32" s="18">
        <f t="shared" si="5"/>
        <v>7176</v>
      </c>
      <c r="E32" s="17">
        <f t="shared" si="6"/>
        <v>10764</v>
      </c>
      <c r="F32" s="17">
        <f t="shared" si="7"/>
        <v>14352</v>
      </c>
    </row>
    <row r="33" spans="1:6">
      <c r="A33" s="8">
        <f t="shared" si="0"/>
        <v>29</v>
      </c>
      <c r="B33" s="22">
        <v>80200</v>
      </c>
      <c r="C33" s="10">
        <f t="shared" si="1"/>
        <v>3761</v>
      </c>
      <c r="D33" s="11">
        <f t="shared" si="5"/>
        <v>7522</v>
      </c>
      <c r="E33" s="10">
        <f t="shared" si="6"/>
        <v>11283</v>
      </c>
      <c r="F33" s="10">
        <f t="shared" si="7"/>
        <v>15044</v>
      </c>
    </row>
    <row r="34" spans="1:6">
      <c r="A34" s="8">
        <f t="shared" si="0"/>
        <v>30</v>
      </c>
      <c r="B34" s="22">
        <v>83900</v>
      </c>
      <c r="C34" s="10">
        <f t="shared" si="1"/>
        <v>3935</v>
      </c>
      <c r="D34" s="11">
        <f t="shared" si="5"/>
        <v>7870</v>
      </c>
      <c r="E34" s="10">
        <f t="shared" si="6"/>
        <v>11805</v>
      </c>
      <c r="F34" s="10">
        <f t="shared" si="7"/>
        <v>15740</v>
      </c>
    </row>
    <row r="35" spans="1:6">
      <c r="A35" s="23">
        <f t="shared" si="0"/>
        <v>31</v>
      </c>
      <c r="B35" s="27">
        <v>87600</v>
      </c>
      <c r="C35" s="25">
        <f t="shared" si="1"/>
        <v>4108</v>
      </c>
      <c r="D35" s="13">
        <f t="shared" si="5"/>
        <v>8216</v>
      </c>
      <c r="E35" s="25">
        <f t="shared" si="6"/>
        <v>12324</v>
      </c>
      <c r="F35" s="25">
        <f t="shared" si="7"/>
        <v>16432</v>
      </c>
    </row>
    <row r="36" spans="1:6">
      <c r="A36" s="8">
        <f t="shared" si="0"/>
        <v>32</v>
      </c>
      <c r="B36" s="26">
        <v>92100</v>
      </c>
      <c r="C36" s="10">
        <f t="shared" si="1"/>
        <v>4319</v>
      </c>
      <c r="D36" s="18">
        <f t="shared" si="5"/>
        <v>8638</v>
      </c>
      <c r="E36" s="17">
        <f t="shared" si="6"/>
        <v>12957</v>
      </c>
      <c r="F36" s="17">
        <f t="shared" si="7"/>
        <v>17276</v>
      </c>
    </row>
    <row r="37" spans="1:6">
      <c r="A37" s="8">
        <f t="shared" si="0"/>
        <v>33</v>
      </c>
      <c r="B37" s="22">
        <v>96600</v>
      </c>
      <c r="C37" s="10">
        <f t="shared" si="1"/>
        <v>4531</v>
      </c>
      <c r="D37" s="11">
        <f t="shared" si="5"/>
        <v>9062</v>
      </c>
      <c r="E37" s="10">
        <f t="shared" si="6"/>
        <v>13593</v>
      </c>
      <c r="F37" s="10">
        <f t="shared" si="7"/>
        <v>18124</v>
      </c>
    </row>
    <row r="38" spans="1:6">
      <c r="A38" s="8">
        <f t="shared" si="0"/>
        <v>34</v>
      </c>
      <c r="B38" s="22">
        <v>101100</v>
      </c>
      <c r="C38" s="10">
        <f t="shared" si="1"/>
        <v>4742</v>
      </c>
      <c r="D38" s="11">
        <f t="shared" si="5"/>
        <v>9484</v>
      </c>
      <c r="E38" s="10">
        <f t="shared" si="6"/>
        <v>14226</v>
      </c>
      <c r="F38" s="10">
        <f t="shared" si="7"/>
        <v>18968</v>
      </c>
    </row>
    <row r="39" spans="1:6">
      <c r="A39" s="8">
        <f t="shared" si="0"/>
        <v>35</v>
      </c>
      <c r="B39" s="22">
        <v>105600</v>
      </c>
      <c r="C39" s="10">
        <f t="shared" si="1"/>
        <v>4953</v>
      </c>
      <c r="D39" s="11">
        <f t="shared" si="5"/>
        <v>9906</v>
      </c>
      <c r="E39" s="10">
        <f t="shared" si="6"/>
        <v>14859</v>
      </c>
      <c r="F39" s="10">
        <f t="shared" si="7"/>
        <v>19812</v>
      </c>
    </row>
    <row r="40" spans="1:6">
      <c r="A40" s="23">
        <f t="shared" si="0"/>
        <v>36</v>
      </c>
      <c r="B40" s="22">
        <v>110100</v>
      </c>
      <c r="C40" s="25">
        <f t="shared" si="1"/>
        <v>5164</v>
      </c>
      <c r="D40" s="13">
        <f t="shared" si="5"/>
        <v>10328</v>
      </c>
      <c r="E40" s="10">
        <f t="shared" si="6"/>
        <v>15492</v>
      </c>
      <c r="F40" s="10">
        <f t="shared" si="7"/>
        <v>20656</v>
      </c>
    </row>
    <row r="41" spans="1:6">
      <c r="A41" s="8">
        <f t="shared" si="0"/>
        <v>37</v>
      </c>
      <c r="B41" s="26">
        <v>115500</v>
      </c>
      <c r="C41" s="10">
        <f t="shared" si="1"/>
        <v>5417</v>
      </c>
      <c r="D41" s="11">
        <f t="shared" si="5"/>
        <v>10834</v>
      </c>
      <c r="E41" s="17">
        <f t="shared" si="6"/>
        <v>16251</v>
      </c>
      <c r="F41" s="17">
        <f t="shared" si="7"/>
        <v>21668</v>
      </c>
    </row>
    <row r="42" spans="1:6">
      <c r="A42" s="8">
        <f t="shared" si="0"/>
        <v>38</v>
      </c>
      <c r="B42" s="22">
        <v>120900</v>
      </c>
      <c r="C42" s="10">
        <f t="shared" si="1"/>
        <v>5670</v>
      </c>
      <c r="D42" s="11">
        <f t="shared" si="5"/>
        <v>11340</v>
      </c>
      <c r="E42" s="10">
        <f t="shared" si="6"/>
        <v>17010</v>
      </c>
      <c r="F42" s="10">
        <f t="shared" si="7"/>
        <v>22680</v>
      </c>
    </row>
    <row r="43" spans="1:6">
      <c r="A43" s="8">
        <f t="shared" si="0"/>
        <v>39</v>
      </c>
      <c r="B43" s="22">
        <v>126300</v>
      </c>
      <c r="C43" s="10">
        <f t="shared" si="1"/>
        <v>5923</v>
      </c>
      <c r="D43" s="11">
        <f t="shared" si="5"/>
        <v>11846</v>
      </c>
      <c r="E43" s="10">
        <f t="shared" si="6"/>
        <v>17769</v>
      </c>
      <c r="F43" s="10">
        <f t="shared" si="7"/>
        <v>23692</v>
      </c>
    </row>
    <row r="44" spans="1:6">
      <c r="A44" s="8">
        <f t="shared" si="0"/>
        <v>40</v>
      </c>
      <c r="B44" s="22">
        <v>131700</v>
      </c>
      <c r="C44" s="10">
        <f t="shared" si="1"/>
        <v>6177</v>
      </c>
      <c r="D44" s="11">
        <f t="shared" si="5"/>
        <v>12354</v>
      </c>
      <c r="E44" s="10">
        <f t="shared" si="6"/>
        <v>18531</v>
      </c>
      <c r="F44" s="10">
        <f t="shared" si="7"/>
        <v>24708</v>
      </c>
    </row>
    <row r="45" spans="1:6">
      <c r="A45" s="8">
        <f t="shared" si="0"/>
        <v>41</v>
      </c>
      <c r="B45" s="22">
        <v>137100</v>
      </c>
      <c r="C45" s="10">
        <f t="shared" si="1"/>
        <v>6430</v>
      </c>
      <c r="D45" s="11">
        <f t="shared" si="5"/>
        <v>12860</v>
      </c>
      <c r="E45" s="11">
        <f t="shared" si="6"/>
        <v>19290</v>
      </c>
      <c r="F45" s="10">
        <f t="shared" si="7"/>
        <v>25720</v>
      </c>
    </row>
    <row r="46" spans="1:6">
      <c r="A46" s="8">
        <f t="shared" si="0"/>
        <v>42</v>
      </c>
      <c r="B46" s="22">
        <v>142500</v>
      </c>
      <c r="C46" s="10">
        <f t="shared" si="1"/>
        <v>6683</v>
      </c>
      <c r="D46" s="11">
        <f t="shared" si="5"/>
        <v>13366</v>
      </c>
      <c r="E46" s="11">
        <f t="shared" si="6"/>
        <v>20049</v>
      </c>
      <c r="F46" s="10">
        <f t="shared" si="7"/>
        <v>26732</v>
      </c>
    </row>
    <row r="47" spans="1:6">
      <c r="A47" s="8">
        <f t="shared" si="0"/>
        <v>43</v>
      </c>
      <c r="B47" s="22">
        <v>147900</v>
      </c>
      <c r="C47" s="10">
        <f t="shared" si="1"/>
        <v>6937</v>
      </c>
      <c r="D47" s="11">
        <f t="shared" si="5"/>
        <v>13874</v>
      </c>
      <c r="E47" s="11">
        <f t="shared" si="6"/>
        <v>20811</v>
      </c>
      <c r="F47" s="10">
        <f t="shared" si="7"/>
        <v>27748</v>
      </c>
    </row>
    <row r="48" spans="1:6">
      <c r="A48" s="23">
        <f>+A47+1</f>
        <v>44</v>
      </c>
      <c r="B48" s="27">
        <v>150000</v>
      </c>
      <c r="C48" s="25">
        <f t="shared" si="1"/>
        <v>7035</v>
      </c>
      <c r="D48" s="13">
        <f t="shared" si="5"/>
        <v>14070</v>
      </c>
      <c r="E48" s="13">
        <f t="shared" si="6"/>
        <v>21105</v>
      </c>
      <c r="F48" s="25">
        <f t="shared" si="7"/>
        <v>28140</v>
      </c>
    </row>
    <row r="49" spans="1:9">
      <c r="A49" s="8">
        <f t="shared" si="0"/>
        <v>45</v>
      </c>
      <c r="B49" s="26">
        <v>156400</v>
      </c>
      <c r="C49" s="10">
        <f t="shared" si="1"/>
        <v>7335</v>
      </c>
      <c r="D49" s="18">
        <f t="shared" si="5"/>
        <v>14670</v>
      </c>
      <c r="E49" s="18">
        <f t="shared" si="6"/>
        <v>22005</v>
      </c>
      <c r="F49" s="17">
        <f t="shared" si="7"/>
        <v>29340</v>
      </c>
    </row>
    <row r="50" spans="1:9">
      <c r="A50" s="8">
        <f t="shared" si="0"/>
        <v>46</v>
      </c>
      <c r="B50" s="22">
        <v>162800</v>
      </c>
      <c r="C50" s="10">
        <f t="shared" si="1"/>
        <v>7635</v>
      </c>
      <c r="D50" s="11">
        <f t="shared" si="5"/>
        <v>15270</v>
      </c>
      <c r="E50" s="11">
        <f t="shared" si="6"/>
        <v>22905</v>
      </c>
      <c r="F50" s="10">
        <f t="shared" si="7"/>
        <v>30540</v>
      </c>
    </row>
    <row r="51" spans="1:9">
      <c r="A51" s="8">
        <f t="shared" si="0"/>
        <v>47</v>
      </c>
      <c r="B51" s="22">
        <v>169200</v>
      </c>
      <c r="C51" s="10">
        <f t="shared" si="1"/>
        <v>7935</v>
      </c>
      <c r="D51" s="11">
        <f t="shared" si="5"/>
        <v>15870</v>
      </c>
      <c r="E51" s="11">
        <f t="shared" si="6"/>
        <v>23805</v>
      </c>
      <c r="F51" s="10">
        <f t="shared" si="7"/>
        <v>31740</v>
      </c>
    </row>
    <row r="52" spans="1:9">
      <c r="A52" s="8">
        <f>+A51+1</f>
        <v>48</v>
      </c>
      <c r="B52" s="22">
        <v>175600</v>
      </c>
      <c r="C52" s="10">
        <f t="shared" si="1"/>
        <v>8236</v>
      </c>
      <c r="D52" s="11">
        <f t="shared" si="5"/>
        <v>16472</v>
      </c>
      <c r="E52" s="11">
        <f t="shared" si="6"/>
        <v>24708</v>
      </c>
      <c r="F52" s="10">
        <f t="shared" si="7"/>
        <v>32944</v>
      </c>
    </row>
    <row r="53" spans="1:9" ht="17.25" thickBot="1">
      <c r="A53" s="28">
        <f t="shared" si="0"/>
        <v>49</v>
      </c>
      <c r="B53" s="29">
        <v>182000</v>
      </c>
      <c r="C53" s="30">
        <f t="shared" si="1"/>
        <v>8536</v>
      </c>
      <c r="D53" s="30">
        <f t="shared" si="5"/>
        <v>17072</v>
      </c>
      <c r="E53" s="31">
        <f t="shared" si="6"/>
        <v>25608</v>
      </c>
      <c r="F53" s="30">
        <f t="shared" si="7"/>
        <v>34144</v>
      </c>
    </row>
    <row r="54" spans="1:9">
      <c r="A54" s="3" t="s">
        <v>12</v>
      </c>
      <c r="F54" s="32" t="s">
        <v>10</v>
      </c>
    </row>
    <row r="55" spans="1:9">
      <c r="F55" s="32"/>
    </row>
    <row r="56" spans="1:9" ht="14.25" customHeight="1">
      <c r="A56" s="33" t="s">
        <v>13</v>
      </c>
      <c r="B56" s="34"/>
      <c r="C56" s="34"/>
      <c r="D56" s="34"/>
      <c r="E56" s="34"/>
      <c r="F56" s="32"/>
      <c r="G56" s="35"/>
      <c r="H56" s="36"/>
      <c r="I56" s="35"/>
    </row>
    <row r="57" spans="1:9" ht="15" customHeight="1">
      <c r="A57" s="37" t="s">
        <v>11</v>
      </c>
      <c r="B57" s="37"/>
      <c r="C57" s="37"/>
      <c r="D57" s="37"/>
      <c r="E57" s="37"/>
      <c r="F57" s="37"/>
      <c r="G57" s="38"/>
      <c r="H57" s="38"/>
      <c r="I57" s="38"/>
    </row>
    <row r="58" spans="1:9" ht="104.25" customHeight="1">
      <c r="A58" s="46" t="s">
        <v>14</v>
      </c>
      <c r="B58" s="46"/>
      <c r="C58" s="46"/>
      <c r="D58" s="46"/>
      <c r="E58" s="46"/>
      <c r="F58" s="46"/>
      <c r="G58" s="38"/>
      <c r="H58" s="38"/>
      <c r="I58" s="38"/>
    </row>
  </sheetData>
  <mergeCells count="4">
    <mergeCell ref="A3:A4"/>
    <mergeCell ref="B3:B4"/>
    <mergeCell ref="C3:F3"/>
    <mergeCell ref="A58:F58"/>
  </mergeCells>
  <phoneticPr fontId="3" type="noConversion"/>
  <printOptions horizontalCentered="1"/>
  <pageMargins left="0.59055118110236227" right="0.59055118110236227" top="0.59055118110236227" bottom="0.3937007874015748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五</vt:lpstr>
      <vt:lpstr>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曹孟儀</dc:creator>
  <cp:lastModifiedBy>陳以真</cp:lastModifiedBy>
  <cp:lastPrinted>2016-12-09T03:17:51Z</cp:lastPrinted>
  <dcterms:created xsi:type="dcterms:W3CDTF">2016-11-17T07:56:30Z</dcterms:created>
  <dcterms:modified xsi:type="dcterms:W3CDTF">2017-11-01T07:26:55Z</dcterms:modified>
</cp:coreProperties>
</file>