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000" tabRatio="432"/>
  </bookViews>
  <sheets>
    <sheet name="二" sheetId="6" r:id="rId1"/>
  </sheets>
  <definedNames>
    <definedName name="_xlnm.Print_Area" localSheetId="0">二!#REF!</definedName>
  </definedNames>
  <calcPr calcId="145621"/>
</workbook>
</file>

<file path=xl/calcChain.xml><?xml version="1.0" encoding="utf-8"?>
<calcChain xmlns="http://schemas.openxmlformats.org/spreadsheetml/2006/main">
  <c r="G6" i="6" l="1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H5" i="6"/>
  <c r="G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" i="6"/>
  <c r="D51" i="6" l="1"/>
  <c r="D50" i="6"/>
  <c r="D49" i="6"/>
  <c r="E48" i="6"/>
  <c r="D47" i="6"/>
  <c r="F46" i="6"/>
  <c r="D46" i="6"/>
  <c r="E45" i="6"/>
  <c r="E44" i="6"/>
  <c r="D43" i="6"/>
  <c r="D42" i="6"/>
  <c r="F41" i="6"/>
  <c r="D41" i="6"/>
  <c r="E40" i="6"/>
  <c r="F39" i="6"/>
  <c r="D39" i="6"/>
  <c r="D38" i="6"/>
  <c r="E37" i="6"/>
  <c r="E36" i="6"/>
  <c r="D35" i="6"/>
  <c r="D34" i="6"/>
  <c r="D33" i="6"/>
  <c r="E32" i="6"/>
  <c r="D31" i="6"/>
  <c r="D30" i="6"/>
  <c r="E29" i="6"/>
  <c r="E28" i="6"/>
  <c r="D27" i="6"/>
  <c r="E26" i="6"/>
  <c r="D26" i="6"/>
  <c r="F25" i="6"/>
  <c r="E25" i="6"/>
  <c r="D25" i="6"/>
  <c r="E24" i="6"/>
  <c r="F23" i="6"/>
  <c r="D23" i="6"/>
  <c r="F22" i="6"/>
  <c r="D22" i="6"/>
  <c r="D21" i="6"/>
  <c r="E21" i="6"/>
  <c r="E20" i="6"/>
  <c r="D19" i="6"/>
  <c r="D18" i="6"/>
  <c r="D17" i="6"/>
  <c r="E16" i="6"/>
  <c r="D15" i="6"/>
  <c r="D14" i="6"/>
  <c r="E13" i="6"/>
  <c r="E12" i="6"/>
  <c r="D11" i="6"/>
  <c r="D10" i="6"/>
  <c r="F9" i="6"/>
  <c r="E9" i="6"/>
  <c r="D9" i="6"/>
  <c r="E8" i="6"/>
  <c r="D7" i="6"/>
  <c r="D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F5" i="6"/>
  <c r="E5" i="6"/>
  <c r="F6" i="6" l="1"/>
  <c r="E17" i="6"/>
  <c r="D5" i="6"/>
  <c r="D13" i="6"/>
  <c r="F15" i="6"/>
  <c r="F17" i="6"/>
  <c r="F30" i="6"/>
  <c r="E41" i="6"/>
  <c r="D37" i="6"/>
  <c r="F7" i="6"/>
  <c r="E33" i="6"/>
  <c r="F14" i="6"/>
  <c r="E18" i="6"/>
  <c r="D29" i="6"/>
  <c r="F31" i="6"/>
  <c r="F33" i="6"/>
  <c r="E49" i="6"/>
  <c r="F38" i="6"/>
  <c r="F47" i="6"/>
  <c r="F49" i="6"/>
  <c r="E6" i="6"/>
  <c r="F13" i="6"/>
  <c r="E14" i="6"/>
  <c r="F21" i="6"/>
  <c r="E22" i="6"/>
  <c r="F29" i="6"/>
  <c r="E30" i="6"/>
  <c r="F37" i="6"/>
  <c r="E38" i="6"/>
  <c r="F45" i="6"/>
  <c r="E46" i="6"/>
  <c r="E10" i="6"/>
  <c r="E34" i="6"/>
  <c r="E42" i="6"/>
  <c r="D45" i="6"/>
  <c r="E50" i="6"/>
  <c r="F10" i="6"/>
  <c r="F11" i="6"/>
  <c r="F18" i="6"/>
  <c r="F19" i="6"/>
  <c r="F26" i="6"/>
  <c r="F27" i="6"/>
  <c r="F34" i="6"/>
  <c r="F35" i="6"/>
  <c r="F42" i="6"/>
  <c r="F43" i="6"/>
  <c r="F50" i="6"/>
  <c r="F51" i="6"/>
  <c r="D8" i="6"/>
  <c r="E7" i="6"/>
  <c r="F8" i="6"/>
  <c r="E11" i="6"/>
  <c r="F12" i="6"/>
  <c r="E15" i="6"/>
  <c r="F16" i="6"/>
  <c r="E19" i="6"/>
  <c r="F20" i="6"/>
  <c r="E23" i="6"/>
  <c r="F24" i="6"/>
  <c r="E27" i="6"/>
  <c r="F28" i="6"/>
  <c r="E31" i="6"/>
  <c r="F32" i="6"/>
  <c r="E35" i="6"/>
  <c r="F36" i="6"/>
  <c r="E39" i="6"/>
  <c r="F40" i="6"/>
  <c r="E43" i="6"/>
  <c r="F44" i="6"/>
  <c r="E47" i="6"/>
  <c r="F48" i="6"/>
  <c r="E51" i="6"/>
  <c r="D12" i="6"/>
  <c r="D16" i="6"/>
  <c r="D20" i="6"/>
  <c r="D24" i="6"/>
  <c r="D28" i="6"/>
  <c r="D32" i="6"/>
  <c r="D36" i="6"/>
  <c r="D40" i="6"/>
  <c r="D44" i="6"/>
  <c r="D48" i="6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<sst xmlns="http://schemas.openxmlformats.org/spreadsheetml/2006/main" count="17" uniqueCount="17">
  <si>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</si>
  <si>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</si>
  <si>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</si>
  <si>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</si>
  <si>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</si>
  <si>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</si>
  <si>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</si>
  <si>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</si>
  <si>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</si>
  <si>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</si>
  <si>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</si>
  <si>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</si>
  <si>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>110年1月1日起實施</t>
    <phoneticPr fontId="2" type="noConversion"/>
  </si>
  <si>
    <t>註:  1.自110年1月1日起配合基本工資調整，第一級調整為24,000元。</t>
    <phoneticPr fontId="2" type="noConversion"/>
  </si>
  <si>
    <t xml:space="preserve">      2 .自110年1月1日起費率調整為5.17%。</t>
    <phoneticPr fontId="2" type="noConversion"/>
  </si>
  <si>
    <t xml:space="preserve">      3.自109年1月1日起調整平均眷口數為0.58人，投保單位負擔金額含本人
         及平均眷屬人數0.58人，合計1.58人。</t>
    <phoneticPr fontId="2" type="noConversion"/>
  </si>
  <si>
    <t xml:space="preserve">                         中央健康保險署製表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</si>
</sst>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1" fillId="2" borderId="0" xfId="0" applyFont="1" applyFill="1"/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/>
    </xf>
    <xf numFmtId="0" fontId="0" fillId="0" borderId="4" xfId="0" applyBorder="1" applyAlignment="1"/>
    <xf numFmtId="0" fontId="13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0"/>
  <sheetViews>
    <sheetView showGridLines="0" tabSelected="1" topLeftCell="A32" zoomScaleNormal="100" zoomScaleSheetLayoutView="80" workbookViewId="0">
      <selection activeCell="J48" sqref="J48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8" customFormat="1" ht="25.5">
      <c r="A1" s="20" t="s">
        <v>8</v>
      </c>
      <c r="B1" s="21"/>
      <c r="C1" s="21"/>
      <c r="D1" s="21"/>
      <c r="E1" s="21"/>
      <c r="F1" s="21"/>
      <c r="G1" s="21"/>
    </row>
    <row r="2" spans="1:8" ht="17.25" thickBot="1">
      <c r="A2" s="53" t="s">
        <v>9</v>
      </c>
      <c r="B2" s="53"/>
      <c r="C2" s="53"/>
      <c r="D2" s="53"/>
      <c r="E2" s="53"/>
      <c r="F2" s="53"/>
      <c r="H2" s="4" t="s">
        <v>0</v>
      </c>
    </row>
    <row r="3" spans="1:8" ht="25.5" customHeight="1">
      <c r="A3" s="54" t="s">
        <v>3</v>
      </c>
      <c r="B3" s="50" t="s">
        <v>1</v>
      </c>
      <c r="C3" s="61" t="s">
        <v>2</v>
      </c>
      <c r="D3" s="62"/>
      <c r="E3" s="62"/>
      <c r="F3" s="63"/>
      <c r="G3" s="56" t="s">
        <v>10</v>
      </c>
      <c r="H3" s="59" t="s">
        <v>11</v>
      </c>
    </row>
    <row r="4" spans="1:8" ht="37.15" customHeight="1">
      <c r="A4" s="55"/>
      <c r="B4" s="51"/>
      <c r="C4" s="40" t="s">
        <v>4</v>
      </c>
      <c r="D4" s="11" t="s">
        <v>5</v>
      </c>
      <c r="E4" s="12" t="s">
        <v>6</v>
      </c>
      <c r="F4" s="12" t="s">
        <v>7</v>
      </c>
      <c r="G4" s="57"/>
      <c r="H4" s="60"/>
    </row>
    <row r="5" spans="1:8" ht="16.5">
      <c r="A5" s="36">
        <v>1</v>
      </c>
      <c r="B5" s="7">
        <v>24000</v>
      </c>
      <c r="C5" s="22">
        <f>+ROUND(B5*0.0517*0.3,0)</f>
        <v>372</v>
      </c>
      <c r="D5" s="1">
        <f t="shared" ref="D5:D16" si="0">+C5*2</f>
        <v>744</v>
      </c>
      <c r="E5" s="1">
        <f t="shared" ref="E5:E51" si="1">+C5*3</f>
        <v>1116</v>
      </c>
      <c r="F5" s="41">
        <f t="shared" ref="F5:F51" si="2">+C5*4</f>
        <v>1488</v>
      </c>
      <c r="G5" s="45">
        <f>+ROUND(B5*0.0517*0.35*1.58,0)</f>
        <v>686</v>
      </c>
      <c r="H5" s="30">
        <f>+ROUND(B5*0.0517*0.35*1.58,0)</f>
        <v>686</v>
      </c>
    </row>
    <row r="6" spans="1:8" ht="16.5">
      <c r="A6" s="36">
        <f t="shared" ref="A6:A51" si="3">+A5+1</f>
        <v>2</v>
      </c>
      <c r="B6" s="7">
        <v>25200</v>
      </c>
      <c r="C6" s="23">
        <f t="shared" ref="C6:C51" si="4">+ROUND(B6*0.0517*0.3,0)</f>
        <v>391</v>
      </c>
      <c r="D6" s="1">
        <f t="shared" si="0"/>
        <v>782</v>
      </c>
      <c r="E6" s="1">
        <f t="shared" si="1"/>
        <v>1173</v>
      </c>
      <c r="F6" s="41">
        <f t="shared" si="2"/>
        <v>1564</v>
      </c>
      <c r="G6" s="46">
        <f t="shared" ref="G6:G51" si="5">+ROUND(B6*0.0517*0.35*1.58,0)</f>
        <v>720</v>
      </c>
      <c r="H6" s="13">
        <f t="shared" ref="H6:H51" si="6">+ROUND(B6*0.0517*0.35*1.58,0)</f>
        <v>720</v>
      </c>
    </row>
    <row r="7" spans="1:8" ht="16.5">
      <c r="A7" s="36">
        <f t="shared" si="3"/>
        <v>3</v>
      </c>
      <c r="B7" s="7">
        <v>26400</v>
      </c>
      <c r="C7" s="23">
        <f t="shared" si="4"/>
        <v>409</v>
      </c>
      <c r="D7" s="1">
        <f t="shared" si="0"/>
        <v>818</v>
      </c>
      <c r="E7" s="1">
        <f t="shared" si="1"/>
        <v>1227</v>
      </c>
      <c r="F7" s="41">
        <f t="shared" si="2"/>
        <v>1636</v>
      </c>
      <c r="G7" s="46">
        <f t="shared" si="5"/>
        <v>755</v>
      </c>
      <c r="H7" s="13">
        <f t="shared" si="6"/>
        <v>755</v>
      </c>
    </row>
    <row r="8" spans="1:8" ht="16.5">
      <c r="A8" s="36">
        <f t="shared" si="3"/>
        <v>4</v>
      </c>
      <c r="B8" s="7">
        <v>27600</v>
      </c>
      <c r="C8" s="23">
        <f t="shared" si="4"/>
        <v>428</v>
      </c>
      <c r="D8" s="1">
        <f t="shared" si="0"/>
        <v>856</v>
      </c>
      <c r="E8" s="1">
        <f t="shared" si="1"/>
        <v>1284</v>
      </c>
      <c r="F8" s="41">
        <f t="shared" si="2"/>
        <v>1712</v>
      </c>
      <c r="G8" s="46">
        <f t="shared" si="5"/>
        <v>789</v>
      </c>
      <c r="H8" s="13">
        <f t="shared" si="6"/>
        <v>789</v>
      </c>
    </row>
    <row r="9" spans="1:8" ht="16.5">
      <c r="A9" s="35">
        <f t="shared" si="3"/>
        <v>5</v>
      </c>
      <c r="B9" s="8">
        <v>28800</v>
      </c>
      <c r="C9" s="23">
        <f t="shared" si="4"/>
        <v>447</v>
      </c>
      <c r="D9" s="6">
        <f t="shared" si="0"/>
        <v>894</v>
      </c>
      <c r="E9" s="6">
        <f t="shared" si="1"/>
        <v>1341</v>
      </c>
      <c r="F9" s="42">
        <f t="shared" si="2"/>
        <v>1788</v>
      </c>
      <c r="G9" s="46">
        <f t="shared" si="5"/>
        <v>823</v>
      </c>
      <c r="H9" s="13">
        <f t="shared" si="6"/>
        <v>823</v>
      </c>
    </row>
    <row r="10" spans="1:8" ht="16.5">
      <c r="A10" s="36">
        <f t="shared" si="3"/>
        <v>6</v>
      </c>
      <c r="B10" s="7">
        <v>30300</v>
      </c>
      <c r="C10" s="22">
        <f t="shared" si="4"/>
        <v>470</v>
      </c>
      <c r="D10" s="1">
        <f t="shared" si="0"/>
        <v>940</v>
      </c>
      <c r="E10" s="1">
        <f t="shared" si="1"/>
        <v>1410</v>
      </c>
      <c r="F10" s="41">
        <f t="shared" si="2"/>
        <v>1880</v>
      </c>
      <c r="G10" s="27">
        <f t="shared" si="5"/>
        <v>866</v>
      </c>
      <c r="H10" s="30">
        <f t="shared" si="6"/>
        <v>866</v>
      </c>
    </row>
    <row r="11" spans="1:8" ht="16.5">
      <c r="A11" s="36">
        <f t="shared" si="3"/>
        <v>7</v>
      </c>
      <c r="B11" s="7">
        <v>31800</v>
      </c>
      <c r="C11" s="23">
        <f t="shared" si="4"/>
        <v>493</v>
      </c>
      <c r="D11" s="1">
        <f t="shared" si="0"/>
        <v>986</v>
      </c>
      <c r="E11" s="1">
        <f t="shared" si="1"/>
        <v>1479</v>
      </c>
      <c r="F11" s="41">
        <f t="shared" si="2"/>
        <v>1972</v>
      </c>
      <c r="G11" s="28">
        <f t="shared" si="5"/>
        <v>909</v>
      </c>
      <c r="H11" s="13">
        <f t="shared" si="6"/>
        <v>909</v>
      </c>
    </row>
    <row r="12" spans="1:8" ht="16.5">
      <c r="A12" s="36">
        <f t="shared" si="3"/>
        <v>8</v>
      </c>
      <c r="B12" s="7">
        <v>33300</v>
      </c>
      <c r="C12" s="23">
        <f t="shared" si="4"/>
        <v>516</v>
      </c>
      <c r="D12" s="1">
        <f t="shared" si="0"/>
        <v>1032</v>
      </c>
      <c r="E12" s="1">
        <f t="shared" si="1"/>
        <v>1548</v>
      </c>
      <c r="F12" s="41">
        <f t="shared" si="2"/>
        <v>2064</v>
      </c>
      <c r="G12" s="28">
        <f t="shared" si="5"/>
        <v>952</v>
      </c>
      <c r="H12" s="13">
        <f t="shared" si="6"/>
        <v>952</v>
      </c>
    </row>
    <row r="13" spans="1:8" ht="16.5">
      <c r="A13" s="36">
        <f t="shared" si="3"/>
        <v>9</v>
      </c>
      <c r="B13" s="7">
        <v>34800</v>
      </c>
      <c r="C13" s="23">
        <f t="shared" si="4"/>
        <v>540</v>
      </c>
      <c r="D13" s="1">
        <f t="shared" si="0"/>
        <v>1080</v>
      </c>
      <c r="E13" s="1">
        <f t="shared" si="1"/>
        <v>1620</v>
      </c>
      <c r="F13" s="41">
        <f t="shared" si="2"/>
        <v>2160</v>
      </c>
      <c r="G13" s="28">
        <f t="shared" si="5"/>
        <v>995</v>
      </c>
      <c r="H13" s="13">
        <f t="shared" si="6"/>
        <v>995</v>
      </c>
    </row>
    <row r="14" spans="1:8" ht="16.5">
      <c r="A14" s="35">
        <f t="shared" si="3"/>
        <v>10</v>
      </c>
      <c r="B14" s="8">
        <v>36300</v>
      </c>
      <c r="C14" s="24">
        <f t="shared" si="4"/>
        <v>563</v>
      </c>
      <c r="D14" s="6">
        <f t="shared" si="0"/>
        <v>1126</v>
      </c>
      <c r="E14" s="6">
        <f t="shared" si="1"/>
        <v>1689</v>
      </c>
      <c r="F14" s="42">
        <f t="shared" si="2"/>
        <v>2252</v>
      </c>
      <c r="G14" s="29">
        <f t="shared" si="5"/>
        <v>1038</v>
      </c>
      <c r="H14" s="14">
        <f t="shared" si="6"/>
        <v>1038</v>
      </c>
    </row>
    <row r="15" spans="1:8" ht="16.5">
      <c r="A15" s="36">
        <f t="shared" si="3"/>
        <v>11</v>
      </c>
      <c r="B15" s="7">
        <v>38200</v>
      </c>
      <c r="C15" s="23">
        <f t="shared" si="4"/>
        <v>592</v>
      </c>
      <c r="D15" s="1">
        <f t="shared" si="0"/>
        <v>1184</v>
      </c>
      <c r="E15" s="1">
        <f t="shared" si="1"/>
        <v>1776</v>
      </c>
      <c r="F15" s="41">
        <f t="shared" si="2"/>
        <v>2368</v>
      </c>
      <c r="G15" s="46">
        <f t="shared" si="5"/>
        <v>1092</v>
      </c>
      <c r="H15" s="13">
        <f t="shared" si="6"/>
        <v>1092</v>
      </c>
    </row>
    <row r="16" spans="1:8" ht="16.5">
      <c r="A16" s="36">
        <f t="shared" si="3"/>
        <v>12</v>
      </c>
      <c r="B16" s="7">
        <v>40100</v>
      </c>
      <c r="C16" s="23">
        <f t="shared" si="4"/>
        <v>622</v>
      </c>
      <c r="D16" s="1">
        <f t="shared" si="0"/>
        <v>1244</v>
      </c>
      <c r="E16" s="1">
        <f t="shared" si="1"/>
        <v>1866</v>
      </c>
      <c r="F16" s="41">
        <f t="shared" si="2"/>
        <v>2488</v>
      </c>
      <c r="G16" s="46">
        <f t="shared" si="5"/>
        <v>1146</v>
      </c>
      <c r="H16" s="13">
        <f t="shared" si="6"/>
        <v>1146</v>
      </c>
    </row>
    <row r="17" spans="1:8" ht="16.5">
      <c r="A17" s="36">
        <f t="shared" si="3"/>
        <v>13</v>
      </c>
      <c r="B17" s="7">
        <v>42000</v>
      </c>
      <c r="C17" s="23">
        <f t="shared" si="4"/>
        <v>651</v>
      </c>
      <c r="D17" s="1">
        <f>+C17*2</f>
        <v>1302</v>
      </c>
      <c r="E17" s="1">
        <f t="shared" si="1"/>
        <v>1953</v>
      </c>
      <c r="F17" s="41">
        <f t="shared" si="2"/>
        <v>2604</v>
      </c>
      <c r="G17" s="46">
        <f t="shared" si="5"/>
        <v>1201</v>
      </c>
      <c r="H17" s="13">
        <f t="shared" si="6"/>
        <v>1201</v>
      </c>
    </row>
    <row r="18" spans="1:8" ht="16.5">
      <c r="A18" s="36">
        <f t="shared" si="3"/>
        <v>14</v>
      </c>
      <c r="B18" s="7">
        <v>43900</v>
      </c>
      <c r="C18" s="23">
        <f t="shared" si="4"/>
        <v>681</v>
      </c>
      <c r="D18" s="1">
        <f t="shared" ref="D18:D51" si="7">+C18*2</f>
        <v>1362</v>
      </c>
      <c r="E18" s="1">
        <f t="shared" si="1"/>
        <v>2043</v>
      </c>
      <c r="F18" s="41">
        <f t="shared" si="2"/>
        <v>2724</v>
      </c>
      <c r="G18" s="46">
        <f t="shared" si="5"/>
        <v>1255</v>
      </c>
      <c r="H18" s="13">
        <f t="shared" si="6"/>
        <v>1255</v>
      </c>
    </row>
    <row r="19" spans="1:8" ht="16.5">
      <c r="A19" s="35">
        <f t="shared" si="3"/>
        <v>15</v>
      </c>
      <c r="B19" s="8">
        <v>45800</v>
      </c>
      <c r="C19" s="23">
        <f t="shared" si="4"/>
        <v>710</v>
      </c>
      <c r="D19" s="6">
        <f t="shared" si="7"/>
        <v>1420</v>
      </c>
      <c r="E19" s="6">
        <f t="shared" si="1"/>
        <v>2130</v>
      </c>
      <c r="F19" s="42">
        <f t="shared" si="2"/>
        <v>2840</v>
      </c>
      <c r="G19" s="46">
        <f t="shared" si="5"/>
        <v>1309</v>
      </c>
      <c r="H19" s="13">
        <f t="shared" si="6"/>
        <v>1309</v>
      </c>
    </row>
    <row r="20" spans="1:8" ht="16.5">
      <c r="A20" s="36">
        <f t="shared" si="3"/>
        <v>16</v>
      </c>
      <c r="B20" s="7">
        <v>48200</v>
      </c>
      <c r="C20" s="22">
        <f t="shared" si="4"/>
        <v>748</v>
      </c>
      <c r="D20" s="1">
        <f t="shared" si="7"/>
        <v>1496</v>
      </c>
      <c r="E20" s="1">
        <f t="shared" si="1"/>
        <v>2244</v>
      </c>
      <c r="F20" s="41">
        <f t="shared" si="2"/>
        <v>2992</v>
      </c>
      <c r="G20" s="27">
        <f t="shared" si="5"/>
        <v>1378</v>
      </c>
      <c r="H20" s="30">
        <f t="shared" si="6"/>
        <v>1378</v>
      </c>
    </row>
    <row r="21" spans="1:8" ht="16.5">
      <c r="A21" s="36">
        <f t="shared" si="3"/>
        <v>17</v>
      </c>
      <c r="B21" s="7">
        <v>50600</v>
      </c>
      <c r="C21" s="23">
        <f t="shared" si="4"/>
        <v>785</v>
      </c>
      <c r="D21" s="1">
        <f t="shared" si="7"/>
        <v>1570</v>
      </c>
      <c r="E21" s="1">
        <f t="shared" si="1"/>
        <v>2355</v>
      </c>
      <c r="F21" s="41">
        <f t="shared" si="2"/>
        <v>3140</v>
      </c>
      <c r="G21" s="28">
        <f t="shared" si="5"/>
        <v>1447</v>
      </c>
      <c r="H21" s="13">
        <f t="shared" si="6"/>
        <v>1447</v>
      </c>
    </row>
    <row r="22" spans="1:8" ht="16.5">
      <c r="A22" s="36">
        <f t="shared" si="3"/>
        <v>18</v>
      </c>
      <c r="B22" s="7">
        <v>53000</v>
      </c>
      <c r="C22" s="23">
        <f t="shared" si="4"/>
        <v>822</v>
      </c>
      <c r="D22" s="1">
        <f t="shared" si="7"/>
        <v>1644</v>
      </c>
      <c r="E22" s="1">
        <f t="shared" si="1"/>
        <v>2466</v>
      </c>
      <c r="F22" s="41">
        <f t="shared" si="2"/>
        <v>3288</v>
      </c>
      <c r="G22" s="28">
        <f t="shared" si="5"/>
        <v>1515</v>
      </c>
      <c r="H22" s="13">
        <f t="shared" si="6"/>
        <v>1515</v>
      </c>
    </row>
    <row r="23" spans="1:8" ht="16.5">
      <c r="A23" s="36">
        <f t="shared" si="3"/>
        <v>19</v>
      </c>
      <c r="B23" s="7">
        <v>55400</v>
      </c>
      <c r="C23" s="23">
        <f t="shared" si="4"/>
        <v>859</v>
      </c>
      <c r="D23" s="1">
        <f t="shared" si="7"/>
        <v>1718</v>
      </c>
      <c r="E23" s="1">
        <f t="shared" si="1"/>
        <v>2577</v>
      </c>
      <c r="F23" s="41">
        <f t="shared" si="2"/>
        <v>3436</v>
      </c>
      <c r="G23" s="28">
        <f t="shared" si="5"/>
        <v>1584</v>
      </c>
      <c r="H23" s="13">
        <f t="shared" si="6"/>
        <v>1584</v>
      </c>
    </row>
    <row r="24" spans="1:8" ht="16.5">
      <c r="A24" s="35">
        <f t="shared" si="3"/>
        <v>20</v>
      </c>
      <c r="B24" s="8">
        <v>57800</v>
      </c>
      <c r="C24" s="24">
        <f t="shared" si="4"/>
        <v>896</v>
      </c>
      <c r="D24" s="6">
        <f t="shared" si="7"/>
        <v>1792</v>
      </c>
      <c r="E24" s="6">
        <f t="shared" si="1"/>
        <v>2688</v>
      </c>
      <c r="F24" s="42">
        <f t="shared" si="2"/>
        <v>3584</v>
      </c>
      <c r="G24" s="29">
        <f t="shared" si="5"/>
        <v>1653</v>
      </c>
      <c r="H24" s="14">
        <f t="shared" si="6"/>
        <v>1653</v>
      </c>
    </row>
    <row r="25" spans="1:8" ht="16.5">
      <c r="A25" s="37">
        <f t="shared" si="3"/>
        <v>21</v>
      </c>
      <c r="B25" s="7">
        <v>60800</v>
      </c>
      <c r="C25" s="23">
        <f t="shared" si="4"/>
        <v>943</v>
      </c>
      <c r="D25" s="1">
        <f t="shared" si="7"/>
        <v>1886</v>
      </c>
      <c r="E25" s="2">
        <f t="shared" si="1"/>
        <v>2829</v>
      </c>
      <c r="F25" s="43">
        <f t="shared" si="2"/>
        <v>3772</v>
      </c>
      <c r="G25" s="46">
        <f t="shared" si="5"/>
        <v>1738</v>
      </c>
      <c r="H25" s="13">
        <f t="shared" si="6"/>
        <v>1738</v>
      </c>
    </row>
    <row r="26" spans="1:8" ht="16.5">
      <c r="A26" s="36">
        <f t="shared" si="3"/>
        <v>22</v>
      </c>
      <c r="B26" s="7">
        <v>63800</v>
      </c>
      <c r="C26" s="23">
        <f t="shared" si="4"/>
        <v>990</v>
      </c>
      <c r="D26" s="1">
        <f t="shared" si="7"/>
        <v>1980</v>
      </c>
      <c r="E26" s="2">
        <f t="shared" si="1"/>
        <v>2970</v>
      </c>
      <c r="F26" s="43">
        <f t="shared" si="2"/>
        <v>3960</v>
      </c>
      <c r="G26" s="46">
        <f t="shared" si="5"/>
        <v>1824</v>
      </c>
      <c r="H26" s="13">
        <f t="shared" si="6"/>
        <v>1824</v>
      </c>
    </row>
    <row r="27" spans="1:8" ht="16.5">
      <c r="A27" s="36">
        <f t="shared" si="3"/>
        <v>23</v>
      </c>
      <c r="B27" s="7">
        <v>66800</v>
      </c>
      <c r="C27" s="23">
        <f t="shared" si="4"/>
        <v>1036</v>
      </c>
      <c r="D27" s="1">
        <f t="shared" si="7"/>
        <v>2072</v>
      </c>
      <c r="E27" s="2">
        <f t="shared" si="1"/>
        <v>3108</v>
      </c>
      <c r="F27" s="43">
        <f t="shared" si="2"/>
        <v>4144</v>
      </c>
      <c r="G27" s="46">
        <f t="shared" si="5"/>
        <v>1910</v>
      </c>
      <c r="H27" s="13">
        <f t="shared" si="6"/>
        <v>1910</v>
      </c>
    </row>
    <row r="28" spans="1:8" ht="16.5">
      <c r="A28" s="36">
        <f t="shared" si="3"/>
        <v>24</v>
      </c>
      <c r="B28" s="7">
        <v>69800</v>
      </c>
      <c r="C28" s="23">
        <f t="shared" si="4"/>
        <v>1083</v>
      </c>
      <c r="D28" s="1">
        <f t="shared" si="7"/>
        <v>2166</v>
      </c>
      <c r="E28" s="2">
        <f t="shared" si="1"/>
        <v>3249</v>
      </c>
      <c r="F28" s="43">
        <f t="shared" si="2"/>
        <v>4332</v>
      </c>
      <c r="G28" s="46">
        <f t="shared" si="5"/>
        <v>1996</v>
      </c>
      <c r="H28" s="13">
        <f t="shared" si="6"/>
        <v>1996</v>
      </c>
    </row>
    <row r="29" spans="1:8" ht="16.5">
      <c r="A29" s="35">
        <f t="shared" si="3"/>
        <v>25</v>
      </c>
      <c r="B29" s="8">
        <v>72800</v>
      </c>
      <c r="C29" s="23">
        <f t="shared" si="4"/>
        <v>1129</v>
      </c>
      <c r="D29" s="6">
        <f t="shared" si="7"/>
        <v>2258</v>
      </c>
      <c r="E29" s="5">
        <f t="shared" si="1"/>
        <v>3387</v>
      </c>
      <c r="F29" s="44">
        <f t="shared" si="2"/>
        <v>4516</v>
      </c>
      <c r="G29" s="46">
        <f t="shared" si="5"/>
        <v>2081</v>
      </c>
      <c r="H29" s="13">
        <f t="shared" si="6"/>
        <v>2081</v>
      </c>
    </row>
    <row r="30" spans="1:8" ht="16.5">
      <c r="A30" s="36">
        <f t="shared" si="3"/>
        <v>26</v>
      </c>
      <c r="B30" s="9">
        <v>76500</v>
      </c>
      <c r="C30" s="22">
        <f t="shared" si="4"/>
        <v>1187</v>
      </c>
      <c r="D30" s="1">
        <f t="shared" si="7"/>
        <v>2374</v>
      </c>
      <c r="E30" s="1">
        <f t="shared" si="1"/>
        <v>3561</v>
      </c>
      <c r="F30" s="41">
        <f t="shared" si="2"/>
        <v>4748</v>
      </c>
      <c r="G30" s="27">
        <f t="shared" si="5"/>
        <v>2187</v>
      </c>
      <c r="H30" s="30">
        <f t="shared" si="6"/>
        <v>2187</v>
      </c>
    </row>
    <row r="31" spans="1:8" ht="16.5">
      <c r="A31" s="36">
        <f t="shared" si="3"/>
        <v>27</v>
      </c>
      <c r="B31" s="9">
        <v>80200</v>
      </c>
      <c r="C31" s="23">
        <f t="shared" si="4"/>
        <v>1244</v>
      </c>
      <c r="D31" s="1">
        <f t="shared" si="7"/>
        <v>2488</v>
      </c>
      <c r="E31" s="1">
        <f t="shared" si="1"/>
        <v>3732</v>
      </c>
      <c r="F31" s="41">
        <f t="shared" si="2"/>
        <v>4976</v>
      </c>
      <c r="G31" s="28">
        <f t="shared" si="5"/>
        <v>2293</v>
      </c>
      <c r="H31" s="13">
        <f t="shared" si="6"/>
        <v>2293</v>
      </c>
    </row>
    <row r="32" spans="1:8" ht="16.5">
      <c r="A32" s="36">
        <f t="shared" si="3"/>
        <v>28</v>
      </c>
      <c r="B32" s="7">
        <v>83900</v>
      </c>
      <c r="C32" s="23">
        <f t="shared" si="4"/>
        <v>1301</v>
      </c>
      <c r="D32" s="1">
        <f t="shared" si="7"/>
        <v>2602</v>
      </c>
      <c r="E32" s="1">
        <f t="shared" si="1"/>
        <v>3903</v>
      </c>
      <c r="F32" s="41">
        <f t="shared" si="2"/>
        <v>5204</v>
      </c>
      <c r="G32" s="28">
        <f t="shared" si="5"/>
        <v>2399</v>
      </c>
      <c r="H32" s="13">
        <f t="shared" si="6"/>
        <v>2399</v>
      </c>
    </row>
    <row r="33" spans="1:8" ht="16.5">
      <c r="A33" s="35">
        <f t="shared" si="3"/>
        <v>29</v>
      </c>
      <c r="B33" s="8">
        <v>87600</v>
      </c>
      <c r="C33" s="24">
        <f t="shared" si="4"/>
        <v>1359</v>
      </c>
      <c r="D33" s="6">
        <f t="shared" si="7"/>
        <v>2718</v>
      </c>
      <c r="E33" s="6">
        <f t="shared" si="1"/>
        <v>4077</v>
      </c>
      <c r="F33" s="42">
        <f t="shared" si="2"/>
        <v>5436</v>
      </c>
      <c r="G33" s="29">
        <f t="shared" si="5"/>
        <v>2504</v>
      </c>
      <c r="H33" s="14">
        <f t="shared" si="6"/>
        <v>2504</v>
      </c>
    </row>
    <row r="34" spans="1:8" ht="16.5">
      <c r="A34" s="36">
        <f t="shared" si="3"/>
        <v>30</v>
      </c>
      <c r="B34" s="7">
        <v>92100</v>
      </c>
      <c r="C34" s="23">
        <f t="shared" si="4"/>
        <v>1428</v>
      </c>
      <c r="D34" s="1">
        <f t="shared" si="7"/>
        <v>2856</v>
      </c>
      <c r="E34" s="2">
        <f t="shared" si="1"/>
        <v>4284</v>
      </c>
      <c r="F34" s="43">
        <f t="shared" si="2"/>
        <v>5712</v>
      </c>
      <c r="G34" s="46">
        <f t="shared" si="5"/>
        <v>2633</v>
      </c>
      <c r="H34" s="13">
        <f t="shared" si="6"/>
        <v>2633</v>
      </c>
    </row>
    <row r="35" spans="1:8" ht="16.5">
      <c r="A35" s="36">
        <f t="shared" si="3"/>
        <v>31</v>
      </c>
      <c r="B35" s="7">
        <v>96600</v>
      </c>
      <c r="C35" s="23">
        <f t="shared" si="4"/>
        <v>1498</v>
      </c>
      <c r="D35" s="1">
        <f t="shared" si="7"/>
        <v>2996</v>
      </c>
      <c r="E35" s="2">
        <f t="shared" si="1"/>
        <v>4494</v>
      </c>
      <c r="F35" s="43">
        <f t="shared" si="2"/>
        <v>5992</v>
      </c>
      <c r="G35" s="46">
        <f t="shared" si="5"/>
        <v>2762</v>
      </c>
      <c r="H35" s="13">
        <f t="shared" si="6"/>
        <v>2762</v>
      </c>
    </row>
    <row r="36" spans="1:8" ht="16.5">
      <c r="A36" s="36">
        <f t="shared" si="3"/>
        <v>32</v>
      </c>
      <c r="B36" s="7">
        <v>101100</v>
      </c>
      <c r="C36" s="23">
        <f t="shared" si="4"/>
        <v>1568</v>
      </c>
      <c r="D36" s="1">
        <f t="shared" si="7"/>
        <v>3136</v>
      </c>
      <c r="E36" s="2">
        <f t="shared" si="1"/>
        <v>4704</v>
      </c>
      <c r="F36" s="43">
        <f t="shared" si="2"/>
        <v>6272</v>
      </c>
      <c r="G36" s="46">
        <f t="shared" si="5"/>
        <v>2890</v>
      </c>
      <c r="H36" s="13">
        <f t="shared" si="6"/>
        <v>2890</v>
      </c>
    </row>
    <row r="37" spans="1:8" ht="16.5">
      <c r="A37" s="36">
        <f t="shared" si="3"/>
        <v>33</v>
      </c>
      <c r="B37" s="7">
        <v>105600</v>
      </c>
      <c r="C37" s="23">
        <f t="shared" si="4"/>
        <v>1638</v>
      </c>
      <c r="D37" s="1">
        <f t="shared" si="7"/>
        <v>3276</v>
      </c>
      <c r="E37" s="2">
        <f t="shared" si="1"/>
        <v>4914</v>
      </c>
      <c r="F37" s="43">
        <f t="shared" si="2"/>
        <v>6552</v>
      </c>
      <c r="G37" s="46">
        <f t="shared" si="5"/>
        <v>3019</v>
      </c>
      <c r="H37" s="13">
        <f t="shared" si="6"/>
        <v>3019</v>
      </c>
    </row>
    <row r="38" spans="1:8" ht="16.5">
      <c r="A38" s="35">
        <f t="shared" si="3"/>
        <v>34</v>
      </c>
      <c r="B38" s="8">
        <v>110100</v>
      </c>
      <c r="C38" s="23">
        <f t="shared" si="4"/>
        <v>1708</v>
      </c>
      <c r="D38" s="6">
        <f t="shared" si="7"/>
        <v>3416</v>
      </c>
      <c r="E38" s="5">
        <f t="shared" si="1"/>
        <v>5124</v>
      </c>
      <c r="F38" s="44">
        <f t="shared" si="2"/>
        <v>6832</v>
      </c>
      <c r="G38" s="46">
        <f t="shared" si="5"/>
        <v>3148</v>
      </c>
      <c r="H38" s="13">
        <f t="shared" si="6"/>
        <v>3148</v>
      </c>
    </row>
    <row r="39" spans="1:8" ht="16.5">
      <c r="A39" s="36">
        <f t="shared" si="3"/>
        <v>35</v>
      </c>
      <c r="B39" s="9">
        <v>115500</v>
      </c>
      <c r="C39" s="22">
        <f t="shared" si="4"/>
        <v>1791</v>
      </c>
      <c r="D39" s="1">
        <f t="shared" si="7"/>
        <v>3582</v>
      </c>
      <c r="E39" s="1">
        <f t="shared" si="1"/>
        <v>5373</v>
      </c>
      <c r="F39" s="41">
        <f t="shared" si="2"/>
        <v>7164</v>
      </c>
      <c r="G39" s="45">
        <f t="shared" si="5"/>
        <v>3302</v>
      </c>
      <c r="H39" s="30">
        <f t="shared" si="6"/>
        <v>3302</v>
      </c>
    </row>
    <row r="40" spans="1:8" ht="16.5">
      <c r="A40" s="36">
        <f t="shared" si="3"/>
        <v>36</v>
      </c>
      <c r="B40" s="9">
        <v>120900</v>
      </c>
      <c r="C40" s="23">
        <f t="shared" si="4"/>
        <v>1875</v>
      </c>
      <c r="D40" s="1">
        <f t="shared" si="7"/>
        <v>3750</v>
      </c>
      <c r="E40" s="1">
        <f t="shared" si="1"/>
        <v>5625</v>
      </c>
      <c r="F40" s="41">
        <f t="shared" si="2"/>
        <v>7500</v>
      </c>
      <c r="G40" s="46">
        <f t="shared" si="5"/>
        <v>3457</v>
      </c>
      <c r="H40" s="13">
        <f t="shared" si="6"/>
        <v>3457</v>
      </c>
    </row>
    <row r="41" spans="1:8" ht="16.5">
      <c r="A41" s="36">
        <f t="shared" si="3"/>
        <v>37</v>
      </c>
      <c r="B41" s="7">
        <v>126300</v>
      </c>
      <c r="C41" s="23">
        <f t="shared" si="4"/>
        <v>1959</v>
      </c>
      <c r="D41" s="1">
        <f t="shared" si="7"/>
        <v>3918</v>
      </c>
      <c r="E41" s="1">
        <f t="shared" si="1"/>
        <v>5877</v>
      </c>
      <c r="F41" s="41">
        <f t="shared" si="2"/>
        <v>7836</v>
      </c>
      <c r="G41" s="46">
        <f t="shared" si="5"/>
        <v>3611</v>
      </c>
      <c r="H41" s="13">
        <f t="shared" si="6"/>
        <v>3611</v>
      </c>
    </row>
    <row r="42" spans="1:8" ht="16.5">
      <c r="A42" s="36">
        <f>+A41+1</f>
        <v>38</v>
      </c>
      <c r="B42" s="7">
        <v>131700</v>
      </c>
      <c r="C42" s="23">
        <f t="shared" si="4"/>
        <v>2043</v>
      </c>
      <c r="D42" s="1">
        <f t="shared" si="7"/>
        <v>4086</v>
      </c>
      <c r="E42" s="1">
        <f t="shared" si="1"/>
        <v>6129</v>
      </c>
      <c r="F42" s="41">
        <f t="shared" si="2"/>
        <v>8172</v>
      </c>
      <c r="G42" s="46">
        <f t="shared" si="5"/>
        <v>3765</v>
      </c>
      <c r="H42" s="13">
        <f t="shared" si="6"/>
        <v>3765</v>
      </c>
    </row>
    <row r="43" spans="1:8" ht="16.5">
      <c r="A43" s="36">
        <f t="shared" si="3"/>
        <v>39</v>
      </c>
      <c r="B43" s="9">
        <v>137100</v>
      </c>
      <c r="C43" s="23">
        <f t="shared" si="4"/>
        <v>2126</v>
      </c>
      <c r="D43" s="1">
        <f t="shared" si="7"/>
        <v>4252</v>
      </c>
      <c r="E43" s="1">
        <f t="shared" si="1"/>
        <v>6378</v>
      </c>
      <c r="F43" s="41">
        <f t="shared" si="2"/>
        <v>8504</v>
      </c>
      <c r="G43" s="46">
        <f t="shared" si="5"/>
        <v>3920</v>
      </c>
      <c r="H43" s="13">
        <f t="shared" si="6"/>
        <v>3920</v>
      </c>
    </row>
    <row r="44" spans="1:8" ht="16.5">
      <c r="A44" s="36">
        <f t="shared" si="3"/>
        <v>40</v>
      </c>
      <c r="B44" s="9">
        <v>142500</v>
      </c>
      <c r="C44" s="23">
        <f t="shared" si="4"/>
        <v>2210</v>
      </c>
      <c r="D44" s="1">
        <f t="shared" si="7"/>
        <v>4420</v>
      </c>
      <c r="E44" s="1">
        <f t="shared" si="1"/>
        <v>6630</v>
      </c>
      <c r="F44" s="41">
        <f t="shared" si="2"/>
        <v>8840</v>
      </c>
      <c r="G44" s="46">
        <f t="shared" si="5"/>
        <v>4074</v>
      </c>
      <c r="H44" s="13">
        <f t="shared" si="6"/>
        <v>4074</v>
      </c>
    </row>
    <row r="45" spans="1:8" ht="16.5">
      <c r="A45" s="36">
        <f t="shared" si="3"/>
        <v>41</v>
      </c>
      <c r="B45" s="7">
        <v>147900</v>
      </c>
      <c r="C45" s="23">
        <f t="shared" si="4"/>
        <v>2294</v>
      </c>
      <c r="D45" s="1">
        <f t="shared" si="7"/>
        <v>4588</v>
      </c>
      <c r="E45" s="1">
        <f t="shared" si="1"/>
        <v>6882</v>
      </c>
      <c r="F45" s="41">
        <f t="shared" si="2"/>
        <v>9176</v>
      </c>
      <c r="G45" s="46">
        <f t="shared" si="5"/>
        <v>4228</v>
      </c>
      <c r="H45" s="13">
        <f t="shared" si="6"/>
        <v>4228</v>
      </c>
    </row>
    <row r="46" spans="1:8" ht="16.5">
      <c r="A46" s="35">
        <f>+A45+1</f>
        <v>42</v>
      </c>
      <c r="B46" s="8">
        <v>150000</v>
      </c>
      <c r="C46" s="24">
        <f t="shared" si="4"/>
        <v>2327</v>
      </c>
      <c r="D46" s="6">
        <f t="shared" si="7"/>
        <v>4654</v>
      </c>
      <c r="E46" s="6">
        <f t="shared" si="1"/>
        <v>6981</v>
      </c>
      <c r="F46" s="42">
        <f t="shared" si="2"/>
        <v>9308</v>
      </c>
      <c r="G46" s="47">
        <f t="shared" si="5"/>
        <v>4289</v>
      </c>
      <c r="H46" s="14">
        <f t="shared" si="6"/>
        <v>4289</v>
      </c>
    </row>
    <row r="47" spans="1:8" ht="16.5">
      <c r="A47" s="36">
        <f t="shared" si="3"/>
        <v>43</v>
      </c>
      <c r="B47" s="9">
        <v>156400</v>
      </c>
      <c r="C47" s="23">
        <f t="shared" si="4"/>
        <v>2426</v>
      </c>
      <c r="D47" s="1">
        <f t="shared" si="7"/>
        <v>4852</v>
      </c>
      <c r="E47" s="1">
        <f t="shared" si="1"/>
        <v>7278</v>
      </c>
      <c r="F47" s="41">
        <f t="shared" si="2"/>
        <v>9704</v>
      </c>
      <c r="G47" s="46">
        <f t="shared" si="5"/>
        <v>4471</v>
      </c>
      <c r="H47" s="13">
        <f t="shared" si="6"/>
        <v>4471</v>
      </c>
    </row>
    <row r="48" spans="1:8" ht="16.5">
      <c r="A48" s="36">
        <f t="shared" si="3"/>
        <v>44</v>
      </c>
      <c r="B48" s="9">
        <v>162800</v>
      </c>
      <c r="C48" s="23">
        <f t="shared" si="4"/>
        <v>2525</v>
      </c>
      <c r="D48" s="1">
        <f t="shared" si="7"/>
        <v>5050</v>
      </c>
      <c r="E48" s="1">
        <f t="shared" si="1"/>
        <v>7575</v>
      </c>
      <c r="F48" s="41">
        <f t="shared" si="2"/>
        <v>10100</v>
      </c>
      <c r="G48" s="46">
        <f t="shared" si="5"/>
        <v>4654</v>
      </c>
      <c r="H48" s="13">
        <f t="shared" si="6"/>
        <v>4654</v>
      </c>
    </row>
    <row r="49" spans="1:9" ht="16.5">
      <c r="A49" s="36">
        <f t="shared" si="3"/>
        <v>45</v>
      </c>
      <c r="B49" s="7">
        <v>169200</v>
      </c>
      <c r="C49" s="23">
        <f t="shared" si="4"/>
        <v>2624</v>
      </c>
      <c r="D49" s="1">
        <f t="shared" si="7"/>
        <v>5248</v>
      </c>
      <c r="E49" s="1">
        <f t="shared" si="1"/>
        <v>7872</v>
      </c>
      <c r="F49" s="41">
        <f t="shared" si="2"/>
        <v>10496</v>
      </c>
      <c r="G49" s="46">
        <f t="shared" si="5"/>
        <v>4837</v>
      </c>
      <c r="H49" s="13">
        <f t="shared" si="6"/>
        <v>4837</v>
      </c>
    </row>
    <row r="50" spans="1:9" ht="16.5">
      <c r="A50" s="36">
        <f>+A49+1</f>
        <v>46</v>
      </c>
      <c r="B50" s="7">
        <v>175600</v>
      </c>
      <c r="C50" s="23">
        <f t="shared" si="4"/>
        <v>2724</v>
      </c>
      <c r="D50" s="1">
        <f t="shared" si="7"/>
        <v>5448</v>
      </c>
      <c r="E50" s="1">
        <f t="shared" si="1"/>
        <v>8172</v>
      </c>
      <c r="F50" s="41">
        <f t="shared" si="2"/>
        <v>10896</v>
      </c>
      <c r="G50" s="46">
        <f t="shared" si="5"/>
        <v>5020</v>
      </c>
      <c r="H50" s="13">
        <f t="shared" si="6"/>
        <v>5020</v>
      </c>
    </row>
    <row r="51" spans="1:9" ht="17.25" thickBot="1">
      <c r="A51" s="38">
        <f t="shared" si="3"/>
        <v>47</v>
      </c>
      <c r="B51" s="15">
        <v>182000</v>
      </c>
      <c r="C51" s="25">
        <f t="shared" si="4"/>
        <v>2823</v>
      </c>
      <c r="D51" s="16">
        <f t="shared" si="7"/>
        <v>5646</v>
      </c>
      <c r="E51" s="16">
        <f t="shared" si="1"/>
        <v>8469</v>
      </c>
      <c r="F51" s="39">
        <f t="shared" si="2"/>
        <v>11292</v>
      </c>
      <c r="G51" s="48">
        <f t="shared" si="5"/>
        <v>5203</v>
      </c>
      <c r="H51" s="17">
        <f t="shared" si="6"/>
        <v>5203</v>
      </c>
    </row>
    <row r="52" spans="1:9" s="32" customFormat="1" ht="16.5">
      <c r="A52" s="32" t="s">
        <v>12</v>
      </c>
      <c r="H52" s="31" t="s">
        <v>16</v>
      </c>
    </row>
    <row r="53" spans="1:9" s="32" customFormat="1" ht="16.5">
      <c r="H53" s="34"/>
    </row>
    <row r="54" spans="1:9" s="26" customFormat="1" ht="16.5">
      <c r="A54" s="32" t="s">
        <v>13</v>
      </c>
      <c r="B54" s="32"/>
      <c r="C54" s="32"/>
      <c r="D54" s="32"/>
      <c r="E54" s="32"/>
      <c r="F54" s="32"/>
      <c r="G54" s="32"/>
      <c r="H54" s="34"/>
    </row>
    <row r="55" spans="1:9" s="18" customFormat="1" ht="16.5">
      <c r="A55" s="52" t="s">
        <v>14</v>
      </c>
      <c r="B55" s="52"/>
      <c r="C55" s="52"/>
      <c r="D55" s="52"/>
      <c r="E55" s="52"/>
      <c r="F55" s="52"/>
      <c r="G55" s="52"/>
      <c r="H55" s="33"/>
    </row>
    <row r="56" spans="1:9" s="26" customFormat="1" ht="39.6" customHeight="1">
      <c r="A56" s="58" t="s">
        <v>15</v>
      </c>
      <c r="B56" s="58"/>
      <c r="C56" s="58"/>
      <c r="D56" s="58"/>
      <c r="E56" s="58"/>
      <c r="F56" s="58"/>
      <c r="G56" s="58"/>
      <c r="H56" s="58"/>
      <c r="I56" s="19"/>
    </row>
    <row r="57" spans="1:9" s="26" customFormat="1" ht="20.25" customHeight="1">
      <c r="A57" s="49"/>
      <c r="B57" s="49"/>
      <c r="C57" s="49"/>
      <c r="D57" s="49"/>
      <c r="E57" s="49"/>
      <c r="F57" s="49"/>
      <c r="G57" s="49"/>
    </row>
    <row r="58" spans="1:9" ht="16.5">
      <c r="A58" s="10"/>
      <c r="B58" s="10"/>
      <c r="C58" s="10"/>
      <c r="D58" s="10"/>
      <c r="E58" s="10"/>
      <c r="F58" s="10"/>
      <c r="G58" s="10"/>
    </row>
    <row r="59" spans="1:9" ht="16.5">
      <c r="A59" s="10"/>
      <c r="B59" s="10"/>
      <c r="C59" s="10"/>
      <c r="D59" s="10"/>
      <c r="E59" s="10"/>
      <c r="F59" s="10"/>
      <c r="G59" s="10"/>
    </row>
    <row r="60" spans="1:9" ht="16.5">
      <c r="A60" s="10"/>
      <c r="B60" s="10"/>
      <c r="C60" s="10"/>
      <c r="D60" s="10"/>
      <c r="E60" s="10"/>
      <c r="F60" s="10"/>
      <c r="G60" s="10"/>
    </row>
  </sheetData>
  <mergeCells count="9">
    <mergeCell ref="A57:G57"/>
    <mergeCell ref="B3:B4"/>
    <mergeCell ref="A55:G55"/>
    <mergeCell ref="A2:F2"/>
    <mergeCell ref="A3:A4"/>
    <mergeCell ref="G3:G4"/>
    <mergeCell ref="A56:H56"/>
    <mergeCell ref="H3:H4"/>
    <mergeCell ref="C3:F3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何榮尉</cp:lastModifiedBy>
  <cp:lastPrinted>2020-12-31T07:13:50Z</cp:lastPrinted>
  <dcterms:created xsi:type="dcterms:W3CDTF">1999-03-12T09:17:44Z</dcterms:created>
  <dcterms:modified xsi:type="dcterms:W3CDTF">2021-01-05T08:18:05Z</dcterms:modified>
</cp:coreProperties>
</file>