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8" yWindow="24" windowWidth="19236" windowHeight="5772" tabRatio="820"/>
  </bookViews>
  <sheets>
    <sheet name="總表" sheetId="2" r:id="rId1"/>
    <sheet name="PREMDC" sheetId="19" r:id="rId2"/>
    <sheet name="MDC1" sheetId="15" r:id="rId3"/>
    <sheet name="MDC2" sheetId="16" r:id="rId4"/>
    <sheet name="MDC3" sheetId="14" r:id="rId5"/>
    <sheet name="MDC4" sheetId="3" r:id="rId6"/>
    <sheet name="MDC5" sheetId="5" r:id="rId7"/>
    <sheet name="MDC6" sheetId="6" r:id="rId8"/>
    <sheet name="MDC7" sheetId="28" r:id="rId9"/>
    <sheet name="MDC8" sheetId="18" r:id="rId10"/>
    <sheet name="MDC9" sheetId="7" r:id="rId11"/>
    <sheet name="MDC10" sheetId="8" r:id="rId12"/>
    <sheet name="MDC11" sheetId="9" r:id="rId13"/>
    <sheet name="MDC12" sheetId="11" r:id="rId14"/>
    <sheet name="MDC13" sheetId="12" r:id="rId15"/>
    <sheet name="MDC14" sheetId="13" r:id="rId16"/>
    <sheet name="MDC15" sheetId="20" r:id="rId17"/>
    <sheet name="MDC16" sheetId="21" r:id="rId18"/>
    <sheet name="MDC17" sheetId="22" r:id="rId19"/>
    <sheet name="MDC18" sheetId="25" r:id="rId20"/>
    <sheet name="MDC21" sheetId="26" r:id="rId21"/>
    <sheet name="MDC22" sheetId="23" r:id="rId22"/>
    <sheet name="MDC23" sheetId="24" r:id="rId23"/>
  </sheets>
  <definedNames>
    <definedName name="_AMO_UniqueIdentifier" hidden="1">"'eb4ce766-23af-4af2-be31-6e5fec57fa3d'"</definedName>
    <definedName name="_xlnm._FilterDatabase" localSheetId="2" hidden="1">'MDC1'!$A$3:$M$112</definedName>
    <definedName name="_xlnm._FilterDatabase" localSheetId="11" hidden="1">'MDC10'!$A$3:$L$43</definedName>
    <definedName name="_xlnm._FilterDatabase" localSheetId="12" hidden="1">'MDC11'!$A$3:$L$61</definedName>
    <definedName name="_xlnm._FilterDatabase" localSheetId="14" hidden="1">'MDC13'!$A$3:$L$3</definedName>
    <definedName name="_xlnm._FilterDatabase" localSheetId="17" hidden="1">'MDC16'!$A$3:$L$3</definedName>
    <definedName name="_xlnm._FilterDatabase" localSheetId="19" hidden="1">'MDC18'!$A$3:$L$3</definedName>
    <definedName name="_xlnm._FilterDatabase" localSheetId="3" hidden="1">'MDC2'!$A$3:$L$39</definedName>
    <definedName name="_xlnm._FilterDatabase" localSheetId="4" hidden="1">'MDC3'!$A$3:$L$38</definedName>
    <definedName name="_xlnm._FilterDatabase" localSheetId="5" hidden="1">'MDC4'!$A$3:$L$31</definedName>
    <definedName name="_xlnm._FilterDatabase" localSheetId="6" hidden="1">'MDC5'!$A$3:$L$46</definedName>
    <definedName name="_xlnm._FilterDatabase" localSheetId="7" hidden="1">'MDC6'!$A$3:$L$55</definedName>
    <definedName name="_xlnm._FilterDatabase" localSheetId="8" hidden="1">'MDC7'!$A$3:$L$35</definedName>
    <definedName name="_xlnm._FilterDatabase" localSheetId="9" hidden="1">'MDC8'!$A$3:$L$76</definedName>
    <definedName name="_xlnm._FilterDatabase" localSheetId="10" hidden="1">'MDC9'!$A$3:$L$21</definedName>
    <definedName name="_xlnm.Print_Titles" localSheetId="12">'MDC11'!$3:$3</definedName>
    <definedName name="_xlnm.Print_Titles" localSheetId="16">'MDC15'!$3:$3</definedName>
    <definedName name="_xlnm.Print_Titles" localSheetId="10">'MDC9'!$3:$3</definedName>
  </definedNames>
  <calcPr calcId="145621"/>
</workbook>
</file>

<file path=xl/calcChain.xml><?xml version="1.0" encoding="utf-8"?>
<calcChain xmlns="http://schemas.openxmlformats.org/spreadsheetml/2006/main">
  <c r="F2" i="2" l="1"/>
  <c r="L2" i="26" l="1"/>
  <c r="L2" i="20"/>
  <c r="L2" i="11"/>
  <c r="L2" i="9"/>
  <c r="L2" i="8" l="1"/>
  <c r="L2" i="7"/>
  <c r="L2" i="18"/>
  <c r="L2" i="28" l="1"/>
  <c r="L2" i="6"/>
  <c r="L2" i="16" l="1"/>
  <c r="L2" i="24" l="1"/>
  <c r="L2" i="23"/>
  <c r="L2" i="25"/>
  <c r="L2" i="22"/>
  <c r="L2" i="21"/>
  <c r="L2" i="13"/>
  <c r="L2" i="12"/>
  <c r="L2" i="5"/>
  <c r="L2" i="3"/>
  <c r="L2" i="14"/>
  <c r="L2" i="15"/>
  <c r="L2" i="19"/>
  <c r="L26" i="2"/>
  <c r="J26" i="2"/>
  <c r="I26" i="2"/>
  <c r="F26" i="2"/>
  <c r="E26" i="2"/>
  <c r="D26" i="2"/>
  <c r="C26" i="2"/>
  <c r="B26" i="2"/>
  <c r="K25" i="2"/>
  <c r="G25" i="2"/>
  <c r="F25" i="2"/>
  <c r="K24" i="2"/>
  <c r="G24" i="2"/>
  <c r="F24" i="2"/>
  <c r="K23" i="2"/>
  <c r="G23" i="2"/>
  <c r="F23" i="2"/>
  <c r="K22" i="2"/>
  <c r="G22" i="2"/>
  <c r="F22" i="2"/>
  <c r="K21" i="2"/>
  <c r="G21" i="2"/>
  <c r="F21" i="2"/>
  <c r="K20" i="2"/>
  <c r="G20" i="2"/>
  <c r="F20" i="2"/>
  <c r="K19" i="2"/>
  <c r="G19" i="2"/>
  <c r="F19" i="2"/>
  <c r="K18" i="2"/>
  <c r="G18" i="2"/>
  <c r="F18" i="2"/>
  <c r="K17" i="2"/>
  <c r="G17" i="2"/>
  <c r="F17" i="2"/>
  <c r="K16" i="2"/>
  <c r="G16" i="2"/>
  <c r="F16" i="2"/>
  <c r="K15" i="2"/>
  <c r="G15" i="2"/>
  <c r="F15" i="2"/>
  <c r="K14" i="2"/>
  <c r="G14" i="2"/>
  <c r="F14" i="2"/>
  <c r="K13" i="2"/>
  <c r="G13" i="2"/>
  <c r="F13" i="2"/>
  <c r="K12" i="2"/>
  <c r="G12" i="2"/>
  <c r="F12" i="2"/>
  <c r="K11" i="2"/>
  <c r="G11" i="2"/>
  <c r="F11" i="2"/>
  <c r="K10" i="2"/>
  <c r="G10" i="2"/>
  <c r="F10" i="2"/>
  <c r="K9" i="2"/>
  <c r="F9" i="2"/>
  <c r="K8" i="2"/>
  <c r="G8" i="2"/>
  <c r="F8" i="2"/>
  <c r="K7" i="2"/>
  <c r="G7" i="2"/>
  <c r="F7" i="2"/>
  <c r="K6" i="2"/>
  <c r="G6" i="2"/>
  <c r="F6" i="2"/>
  <c r="K5" i="2"/>
  <c r="G5" i="2"/>
  <c r="F5" i="2"/>
  <c r="K4" i="2"/>
  <c r="G4" i="2"/>
  <c r="F4" i="2"/>
  <c r="K3" i="2"/>
  <c r="G3" i="2"/>
  <c r="F3" i="2"/>
  <c r="G2" i="2"/>
  <c r="G26" i="2" s="1"/>
  <c r="K2" i="2" l="1"/>
  <c r="K26" i="2" s="1"/>
</calcChain>
</file>

<file path=xl/sharedStrings.xml><?xml version="1.0" encoding="utf-8"?>
<sst xmlns="http://schemas.openxmlformats.org/spreadsheetml/2006/main" count="4544" uniqueCount="3176">
  <si>
    <t>MDC</t>
  </si>
  <si>
    <t>DRG</t>
  </si>
  <si>
    <t>中文名稱</t>
  </si>
  <si>
    <t>英文名稱</t>
  </si>
  <si>
    <t>增加DRG數</t>
  </si>
  <si>
    <t>分類邏輯</t>
  </si>
  <si>
    <t>分類後
DRG碼</t>
  </si>
  <si>
    <t>分類後中文</t>
  </si>
  <si>
    <t>分類後英文</t>
  </si>
  <si>
    <t>04901、04902</t>
  </si>
  <si>
    <t>頭部及頸部重大手術，有/無CC</t>
  </si>
  <si>
    <t>05101、05102</t>
  </si>
  <si>
    <t>唾液腺手術，涎腺切除術除外，有/無CC</t>
  </si>
  <si>
    <t>刪除</t>
  </si>
  <si>
    <t>05301、05302</t>
  </si>
  <si>
    <t>鼻竇及乳突手術，年齡大於等於18歲，有/無CC</t>
  </si>
  <si>
    <t>05401、05402</t>
  </si>
  <si>
    <t>鼻竇及乳突手術，年齡0~17歲，有/無CC</t>
  </si>
  <si>
    <t>05501、05502</t>
  </si>
  <si>
    <t>喉氣管支氣管畸形手術，有/無CC</t>
  </si>
  <si>
    <t>05505、05506</t>
  </si>
  <si>
    <t>其他診斷行耳、鼻及咽喉手術，有/無CC</t>
  </si>
  <si>
    <t>05701、05702</t>
  </si>
  <si>
    <t>咽扁桃腺及增殖體切除術，顎扁桃腺或咽扁桃腺摘出除外，年齡大於等於18歲，有/無CC</t>
  </si>
  <si>
    <t>TONSILLECTOMY AND ADENOIDECTOMY PROCEDURES, EXCEPT TONSILLECTOMY AND&amp;OR ADENOIDECTOMY ONLY, AGE 0-17</t>
  </si>
  <si>
    <t>單純顎扁桃腺或咽扁桃腺摘出術，年齡大於等於18歲</t>
  </si>
  <si>
    <t>TONSILLECTOMY AND&amp;OR ADENOIDECTOMY ONLY, AGE ≧18</t>
  </si>
  <si>
    <t>單純顎扁桃腺或咽扁桃腺摘出術，年齡0~17歲</t>
  </si>
  <si>
    <t>TONSILLECTOMY AND&amp;OR ADENOIDECTOMY ONLY, AGE 0-17</t>
  </si>
  <si>
    <t>序
號</t>
    <phoneticPr fontId="5" type="noConversion"/>
  </si>
  <si>
    <t>有插管之鼓膜切開補術，年齡0~17歲</t>
  </si>
  <si>
    <t>MYRINGOTOMY WITH TUBE INSERTION AGE 0-17</t>
  </si>
  <si>
    <t>喉氣管炎</t>
  </si>
  <si>
    <t xml:space="preserve">LARYNGOTRACHEITIS </t>
    <phoneticPr fontId="5" type="noConversion"/>
  </si>
  <si>
    <t>中耳炎及上呼吸道感染，年齡0~17歲</t>
  </si>
  <si>
    <t xml:space="preserve">OTITIS MEDICALIA AND UPPER RESPIRATORY INFECTION AGE 0-17 </t>
  </si>
  <si>
    <t>齒口疾病，拔除及修復除外，年齡大於等於18歲</t>
  </si>
  <si>
    <t>齒口疾病，拔除及修復除外，年齡0~17歲</t>
  </si>
  <si>
    <t>DENTAL AND ORAL DISEASE EXCEPT EXTRACTIONS AND RESTORATIONS, AGE ≧18</t>
    <phoneticPr fontId="5" type="noConversion"/>
  </si>
  <si>
    <t>內外
科系</t>
    <phoneticPr fontId="5" type="noConversion"/>
  </si>
  <si>
    <t>M</t>
    <phoneticPr fontId="5" type="noConversion"/>
  </si>
  <si>
    <t>P</t>
    <phoneticPr fontId="5" type="noConversion"/>
  </si>
  <si>
    <t xml:space="preserve"> 新內外
科系</t>
    <phoneticPr fontId="5" type="noConversion"/>
  </si>
  <si>
    <t>MDC03</t>
    <phoneticPr fontId="5" type="noConversion"/>
  </si>
  <si>
    <t>增加DRG數</t>
    <phoneticPr fontId="5" type="noConversion"/>
  </si>
  <si>
    <t>減少DRG數</t>
    <phoneticPr fontId="5" type="noConversion"/>
  </si>
  <si>
    <t>DRG3.4版數</t>
    <phoneticPr fontId="5" type="noConversion"/>
  </si>
  <si>
    <t>新碼範圍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</si>
  <si>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</si>
  <si>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MDC01</t>
    <phoneticPr fontId="5" type="noConversion"/>
  </si>
  <si>
    <t>MDC02</t>
    <phoneticPr fontId="5" type="noConversion"/>
  </si>
  <si>
    <t>DRG4.0版數</t>
    <phoneticPr fontId="5" type="noConversion"/>
  </si>
  <si>
    <t>MDC04</t>
  </si>
  <si>
    <t>MDC05</t>
  </si>
  <si>
    <t>MDC06</t>
  </si>
  <si>
    <t>MDC07</t>
  </si>
  <si>
    <t>MDC08</t>
  </si>
  <si>
    <t>MDC09</t>
  </si>
  <si>
    <t>MDC10</t>
  </si>
  <si>
    <t>MDC11</t>
  </si>
  <si>
    <t>MDC12</t>
  </si>
  <si>
    <t>MDC13</t>
  </si>
  <si>
    <t>MDC14</t>
  </si>
  <si>
    <t>MDC15</t>
  </si>
  <si>
    <t>MDC16</t>
  </si>
  <si>
    <t>MDC17</t>
  </si>
  <si>
    <t>MDC18</t>
  </si>
  <si>
    <t>MDC21</t>
  </si>
  <si>
    <t>MDC22</t>
  </si>
  <si>
    <t>MDC23</t>
  </si>
  <si>
    <t>MDC24</t>
  </si>
  <si>
    <t>4-1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</si>
  <si>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</si>
  <si>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07503
07504</t>
    <phoneticPr fontId="5" type="noConversion"/>
  </si>
  <si>
    <t>07501
07502</t>
    <phoneticPr fontId="5" type="noConversion"/>
  </si>
  <si>
    <t>M</t>
    <phoneticPr fontId="5" type="noConversion"/>
  </si>
  <si>
    <t>07903
08003</t>
    <phoneticPr fontId="5" type="noConversion"/>
  </si>
  <si>
    <t>08105
08106</t>
    <phoneticPr fontId="5" type="noConversion"/>
  </si>
  <si>
    <t>呼吸道感染及發炎(3)，年齡大於等於18歲，有/無CC</t>
    <phoneticPr fontId="5" type="noConversion"/>
  </si>
  <si>
    <t>呼吸道感染及發炎(3)，年齡0~17歲，有/無CC</t>
    <phoneticPr fontId="5" type="noConversion"/>
  </si>
  <si>
    <t>RESPIRATORY INFECTIONS AND INFLAMMATIONS(3) AGE ≧18 WITH/WITHOUT CC</t>
    <phoneticPr fontId="5" type="noConversion"/>
  </si>
  <si>
    <t>RESPIRATORY INFECTIONS AND INFLAMMATIONS(3) AGE 0-17 /WITHOUT CC</t>
    <phoneticPr fontId="5" type="noConversion"/>
  </si>
  <si>
    <t>08701
08702</t>
    <phoneticPr fontId="5" type="noConversion"/>
  </si>
  <si>
    <t>肺水腫及呼吸衰竭(1)，有/無CC</t>
    <phoneticPr fontId="5" type="noConversion"/>
  </si>
  <si>
    <t>PULMONARY EDEMA AND RESPIRATORY FAILURE(1) WITH/WITHOUT CC</t>
    <phoneticPr fontId="5" type="noConversion"/>
  </si>
  <si>
    <t>089
090</t>
    <phoneticPr fontId="5" type="noConversion"/>
  </si>
  <si>
    <t>單純性肺炎及胸（肋）膜炎，年齡大於等於18歲，有/無CC</t>
    <phoneticPr fontId="5" type="noConversion"/>
  </si>
  <si>
    <t>SIMPLE PNEUMONIA AND PLEURISY AGE ≧18 WITH/WITHOUT CC</t>
    <phoneticPr fontId="5" type="noConversion"/>
  </si>
  <si>
    <t>09901
10001</t>
    <phoneticPr fontId="5" type="noConversion"/>
  </si>
  <si>
    <t>呼吸系統症狀及徵候(1)，有/無CC</t>
    <phoneticPr fontId="5" type="noConversion"/>
  </si>
  <si>
    <t>RESPIRATORY SIGNS AND SYMPTOMS(1) WITH /WITHOUT CC</t>
    <phoneticPr fontId="5" type="noConversion"/>
  </si>
  <si>
    <t>09902
10002</t>
    <phoneticPr fontId="5" type="noConversion"/>
  </si>
  <si>
    <t>同現行</t>
    <phoneticPr fontId="5" type="noConversion"/>
  </si>
  <si>
    <t xml:space="preserve">EXTRAOCULAR PROCEDURES, EXCEPT ORBIT(4)  AGE ≧18 </t>
  </si>
  <si>
    <t>05</t>
    <phoneticPr fontId="5" type="noConversion"/>
  </si>
  <si>
    <t>P</t>
    <phoneticPr fontId="5" type="noConversion"/>
  </si>
  <si>
    <t>PRE MDC</t>
    <phoneticPr fontId="5" type="noConversion"/>
  </si>
  <si>
    <t>UN</t>
    <phoneticPr fontId="5" type="noConversion"/>
  </si>
  <si>
    <t>11001
11101</t>
    <phoneticPr fontId="5" type="noConversion"/>
  </si>
  <si>
    <t>11301
11302</t>
    <phoneticPr fontId="5" type="noConversion"/>
  </si>
  <si>
    <t>製表日期：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</si>
  <si>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</si>
  <si>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</si>
  <si>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13-1</t>
    <phoneticPr fontId="5" type="noConversion"/>
  </si>
  <si>
    <t>13</t>
    <phoneticPr fontId="5" type="noConversion"/>
  </si>
  <si>
    <t>35601、35602</t>
    <phoneticPr fontId="5" type="noConversion"/>
  </si>
  <si>
    <t>女性生殖系統整形術，有/無CC</t>
    <phoneticPr fontId="5" type="noConversion"/>
  </si>
  <si>
    <t>FEMALE REPRODUCTIVE SYSTEM RECONSTRUCTIVE PROCEDURES WITH/ WITHOUT CC</t>
    <phoneticPr fontId="5" type="noConversion"/>
  </si>
  <si>
    <t>✽依下列條件再分類：
1.處置碼70.77+(70.50、70.79)+70.92+(59.79、59.50)(多重整形術，有尿失禁手術)。
2.處置碼70.77+(70.50、70.79)+70.92(多重整形術，無尿失禁手術)。
3.處置碼70.77+(70.50、70.79)
4.其他。</t>
    <phoneticPr fontId="5" type="noConversion"/>
  </si>
  <si>
    <t>35603、35604</t>
    <phoneticPr fontId="5" type="noConversion"/>
  </si>
  <si>
    <t>女性生殖系統多重整形術，有尿失禁手術，有/無CC</t>
    <phoneticPr fontId="5" type="noConversion"/>
  </si>
  <si>
    <t>35605、35606</t>
    <phoneticPr fontId="5" type="noConversion"/>
  </si>
  <si>
    <t>女性生殖系統多重整形術，無尿失禁手術，有/無CC</t>
    <phoneticPr fontId="5" type="noConversion"/>
  </si>
  <si>
    <t>35607、35608</t>
    <phoneticPr fontId="5" type="noConversion"/>
  </si>
  <si>
    <t>其他女性生殖系統多重整形術，有/無CC</t>
    <phoneticPr fontId="5" type="noConversion"/>
  </si>
  <si>
    <t>13-2</t>
    <phoneticPr fontId="5" type="noConversion"/>
  </si>
  <si>
    <t>35801、35901</t>
    <phoneticPr fontId="5" type="noConversion"/>
  </si>
  <si>
    <t>腹腔鏡子宮切除術，併尿失禁手術，有/無CC</t>
    <phoneticPr fontId="5" type="noConversion"/>
  </si>
  <si>
    <t>LAPAROSCOPIC HYSTERECTOMY WITH  INCONTINENCE WITH/ WITHOUT CC</t>
    <phoneticPr fontId="5" type="noConversion"/>
  </si>
  <si>
    <t>✽增列處置碼(68.4+54.51)及(68.3+54.51)。</t>
    <phoneticPr fontId="5" type="noConversion"/>
  </si>
  <si>
    <t>13-3</t>
    <phoneticPr fontId="5" type="noConversion"/>
  </si>
  <si>
    <t>35802、35902</t>
    <phoneticPr fontId="5" type="noConversion"/>
  </si>
  <si>
    <t>腹腔鏡子宮切除術，無尿失禁手術，有/無CC</t>
    <phoneticPr fontId="5" type="noConversion"/>
  </si>
  <si>
    <t xml:space="preserve">LAPAROSCOPIC HYSTERECTOMY WITHOUT  INCONTINENCE WITH/ WITHOUT CC </t>
    <phoneticPr fontId="5" type="noConversion"/>
  </si>
  <si>
    <t>13-4</t>
    <phoneticPr fontId="5" type="noConversion"/>
  </si>
  <si>
    <t>35805、35905</t>
    <phoneticPr fontId="5" type="noConversion"/>
  </si>
  <si>
    <t>其他腹腔鏡子宮及其附屬器官手術，有/無CC</t>
    <phoneticPr fontId="5" type="noConversion"/>
  </si>
  <si>
    <t>OTHER LAPAROSCOPIC PROCEDURES FOR UTERINE AND ADNEXA WITH/ WITHOUT CC</t>
    <phoneticPr fontId="5" type="noConversion"/>
  </si>
  <si>
    <t>✽依下列條件進行再分類：
1.處置碼65.53、65.54、65.66、65.64、(66.51+54.21)或其他任2個(雙側)。
2.其他。</t>
    <phoneticPr fontId="5" type="noConversion"/>
  </si>
  <si>
    <t>其他雙側腹腔鏡子宮及其附屬器官手術，有/無CC</t>
    <phoneticPr fontId="5" type="noConversion"/>
  </si>
  <si>
    <t>35807、35907</t>
    <phoneticPr fontId="5" type="noConversion"/>
  </si>
  <si>
    <t>其他單側腹腔鏡子宮及其附屬器官手術，有/無CC</t>
    <phoneticPr fontId="5" type="noConversion"/>
  </si>
  <si>
    <t>13-5</t>
    <phoneticPr fontId="5" type="noConversion"/>
  </si>
  <si>
    <t>35806、35906</t>
    <phoneticPr fontId="5" type="noConversion"/>
  </si>
  <si>
    <t>其他傳統子宮及其附屬器官手術，有/無CC</t>
    <phoneticPr fontId="5" type="noConversion"/>
  </si>
  <si>
    <t>OTHER PROCEDURES FOR UTERINE AND ADNEXA WITH/ WITHOUT CC</t>
    <phoneticPr fontId="5" type="noConversion"/>
  </si>
  <si>
    <t>✽依下列條件進行再分類：
1.處置碼65.51、65.52、65.61、65.62或其他任2個(雙側)。
2.其他。</t>
    <phoneticPr fontId="5" type="noConversion"/>
  </si>
  <si>
    <t>其他雙側傳統子宮及其附屬器官手術，有/無CC</t>
    <phoneticPr fontId="5" type="noConversion"/>
  </si>
  <si>
    <t>35808、35908</t>
    <phoneticPr fontId="5" type="noConversion"/>
  </si>
  <si>
    <t>369</t>
    <phoneticPr fontId="5" type="noConversion"/>
  </si>
  <si>
    <t>月經及其他女性生殖系統疾患</t>
  </si>
  <si>
    <t xml:space="preserve">MENSTRUAL AND OTHER FEMALE REPRODUCTIVE SYSTEM DISORDERS </t>
  </si>
  <si>
    <t>✽依有/無CC進行再分類。</t>
    <phoneticPr fontId="5" type="noConversion"/>
  </si>
  <si>
    <t>36901、36902</t>
    <phoneticPr fontId="5" type="noConversion"/>
  </si>
  <si>
    <t>月經及其他女性生殖系統疾患，有/無CC</t>
    <phoneticPr fontId="5" type="noConversion"/>
  </si>
  <si>
    <t>05</t>
    <phoneticPr fontId="5" type="noConversion"/>
  </si>
  <si>
    <t>11501
11502</t>
    <phoneticPr fontId="5" type="noConversion"/>
  </si>
  <si>
    <t>P</t>
    <phoneticPr fontId="5" type="noConversion"/>
  </si>
  <si>
    <t xml:space="preserve">PERMANENT CARDIAC PACEMAKER IMPLANT WITH ACUTE MI, HEART FAILURE, OR SHOCK, OR AICD LEAD OR GENERAL PROCEDURE WITH/WITHOUT CC </t>
    <phoneticPr fontId="5" type="noConversion"/>
  </si>
  <si>
    <t>M</t>
    <phoneticPr fontId="5" type="noConversion"/>
  </si>
  <si>
    <t>05</t>
    <phoneticPr fontId="5" type="noConversion"/>
  </si>
  <si>
    <t>其他永久性心律調節器裝置術(三導線)或同時執行永久性心律調節器裝置術及經皮冠狀動脈成形術，伴有冠狀動脈血管支架</t>
    <phoneticPr fontId="5" type="noConversion"/>
  </si>
  <si>
    <t xml:space="preserve">OTHER PERMANENT CARDIAC PACEMAKER IMPLANT OR （PTCA） WITH CORONARY ARTERIAL STENT IMPLANT </t>
    <phoneticPr fontId="5" type="noConversion"/>
  </si>
  <si>
    <t>急性及亞急性心內膜炎</t>
    <phoneticPr fontId="5" type="noConversion"/>
  </si>
  <si>
    <t xml:space="preserve">ACUTE AND SUBACUTE ENDOCARDITIS </t>
    <phoneticPr fontId="5" type="noConversion"/>
  </si>
  <si>
    <t>心臟衰竭及休克，非死亡或非病危自動出院者</t>
    <phoneticPr fontId="5" type="noConversion"/>
  </si>
  <si>
    <t>心跳停止，不明原因</t>
    <phoneticPr fontId="5" type="noConversion"/>
  </si>
  <si>
    <t xml:space="preserve">CARDIAC ARREST, UNEXPLAINED </t>
    <phoneticPr fontId="5" type="noConversion"/>
  </si>
  <si>
    <t>13001
13101</t>
    <phoneticPr fontId="5" type="noConversion"/>
  </si>
  <si>
    <t>末梢血管疾患(1)，有/無CC</t>
    <phoneticPr fontId="5" type="noConversion"/>
  </si>
  <si>
    <t>PERIPHERAL VASCULAR DISORDERS(1) WITH /WITHOUTCC</t>
    <phoneticPr fontId="5" type="noConversion"/>
  </si>
  <si>
    <t>先天性心臟及瓣膜疾患，年齡0-17歲，有/無CC</t>
    <phoneticPr fontId="5" type="noConversion"/>
  </si>
  <si>
    <t>CARDIAC CONGENITAL AND VALVULAR DISORDERS AGE 0-17 WITH/WITHOUT CC</t>
    <phoneticPr fontId="5" type="noConversion"/>
  </si>
  <si>
    <t>141
142</t>
    <phoneticPr fontId="5" type="noConversion"/>
  </si>
  <si>
    <t>暈厥及虛脫，有/無CC</t>
    <phoneticPr fontId="5" type="noConversion"/>
  </si>
  <si>
    <t>SYNCOPE AND COLLAPSE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</si>
  <si>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</si>
  <si>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</si>
  <si>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</si>
  <si>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</si>
  <si>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</si>
  <si>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14-1</t>
    <phoneticPr fontId="5" type="noConversion"/>
  </si>
  <si>
    <t>14</t>
    <phoneticPr fontId="5" type="noConversion"/>
  </si>
  <si>
    <t>37301、37302</t>
    <phoneticPr fontId="5" type="noConversion"/>
  </si>
  <si>
    <t>P</t>
    <phoneticPr fontId="5" type="noConversion"/>
  </si>
  <si>
    <t>陰道分娩，無複雜診斷，有/無CC</t>
    <phoneticPr fontId="5" type="noConversion"/>
  </si>
  <si>
    <t>VAGINAL DELIVERY WITHOUT COMPLICATING DIAGNOSES WITH/ WITHOUT CC</t>
    <phoneticPr fontId="5" type="noConversion"/>
  </si>
  <si>
    <t>37303、37304</t>
    <phoneticPr fontId="5" type="noConversion"/>
  </si>
  <si>
    <t>多胞胎妊娠陰道分娩，無複雜診斷，有/無CC</t>
    <phoneticPr fontId="5" type="noConversion"/>
  </si>
  <si>
    <t>37305、37306</t>
    <phoneticPr fontId="5" type="noConversion"/>
  </si>
  <si>
    <t>P</t>
    <phoneticPr fontId="5" type="noConversion"/>
  </si>
  <si>
    <t>雙胞胎妊娠陰道分娩，無複雜診斷，有/無CC</t>
    <phoneticPr fontId="5" type="noConversion"/>
  </si>
  <si>
    <t>37301、37302</t>
    <phoneticPr fontId="5" type="noConversion"/>
  </si>
  <si>
    <t>單胎妊娠陰道分娩，無複雜診斷，有/無CC</t>
    <phoneticPr fontId="5" type="noConversion"/>
  </si>
  <si>
    <t>14-2</t>
    <phoneticPr fontId="5" type="noConversion"/>
  </si>
  <si>
    <t>14</t>
    <phoneticPr fontId="5" type="noConversion"/>
  </si>
  <si>
    <t>37803</t>
    <phoneticPr fontId="5" type="noConversion"/>
  </si>
  <si>
    <t>M</t>
    <phoneticPr fontId="5" type="noConversion"/>
  </si>
  <si>
    <t>子宮外孕</t>
    <phoneticPr fontId="5" type="noConversion"/>
  </si>
  <si>
    <t>ECTOPIC PREGNANCY</t>
    <phoneticPr fontId="5" type="noConversion"/>
  </si>
  <si>
    <t>✽依有無CC進行再分類。</t>
    <phoneticPr fontId="5" type="noConversion"/>
  </si>
  <si>
    <t>37803、37804</t>
    <phoneticPr fontId="5" type="noConversion"/>
  </si>
  <si>
    <t>M</t>
    <phoneticPr fontId="5" type="noConversion"/>
  </si>
  <si>
    <t>子宮外孕，有/無CC</t>
    <phoneticPr fontId="5" type="noConversion"/>
  </si>
  <si>
    <t>14</t>
    <phoneticPr fontId="5" type="noConversion"/>
  </si>
  <si>
    <t>382</t>
    <phoneticPr fontId="5" type="noConversion"/>
  </si>
  <si>
    <t>假產</t>
  </si>
  <si>
    <t xml:space="preserve">FALSE LABOR </t>
  </si>
  <si>
    <t>✽依有無CC進行再分類。</t>
    <phoneticPr fontId="5" type="noConversion"/>
  </si>
  <si>
    <t>38201、38202</t>
    <phoneticPr fontId="5" type="noConversion"/>
  </si>
  <si>
    <t>假產，有/無CC</t>
    <phoneticPr fontId="5" type="noConversion"/>
  </si>
  <si>
    <t>14-4</t>
    <phoneticPr fontId="5" type="noConversion"/>
  </si>
  <si>
    <t>384</t>
    <phoneticPr fontId="5" type="noConversion"/>
  </si>
  <si>
    <t>無內科併發症之其他產前診斷</t>
  </si>
  <si>
    <t xml:space="preserve">OTHER ANTEPARTUM DIAGNOSES WITHOUT MEDICAL COMPLICATIONS </t>
  </si>
  <si>
    <t>38401、38402</t>
    <phoneticPr fontId="5" type="noConversion"/>
  </si>
  <si>
    <t>無內科併發症之其他產前診斷，有/無CC</t>
    <phoneticPr fontId="5" type="noConversion"/>
  </si>
  <si>
    <t>14-5</t>
    <phoneticPr fontId="5" type="noConversion"/>
  </si>
  <si>
    <t>469</t>
    <phoneticPr fontId="5" type="noConversion"/>
  </si>
  <si>
    <t>M</t>
  </si>
  <si>
    <t>出院之主要診斷無效者</t>
  </si>
  <si>
    <t>PRINCIPAL DIAGNOSIS INVALID AS DISCHARGE DIAGNOSIS</t>
  </si>
  <si>
    <t>✽本項DRG刪除。</t>
    <phoneticPr fontId="5" type="noConversion"/>
  </si>
  <si>
    <t>6-1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</si>
  <si>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</si>
  <si>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06</t>
    <phoneticPr fontId="5" type="noConversion"/>
  </si>
  <si>
    <t>P</t>
    <phoneticPr fontId="5" type="noConversion"/>
  </si>
  <si>
    <t>14805
14905</t>
    <phoneticPr fontId="5" type="noConversion"/>
  </si>
  <si>
    <t>小腸及大腸重大之手術(5)，有/無合併症或併發症</t>
    <phoneticPr fontId="5" type="noConversion"/>
  </si>
  <si>
    <t>MAJOR SMALL AND LARGE BOWEL PROCEDURES(5) WITH /WITHOUTCC</t>
    <phoneticPr fontId="5" type="noConversion"/>
  </si>
  <si>
    <t>6-2</t>
    <phoneticPr fontId="5" type="noConversion"/>
  </si>
  <si>
    <t>15402
15502</t>
    <phoneticPr fontId="5" type="noConversion"/>
  </si>
  <si>
    <t>胃、食道及十二指腸手術(2)，年齡大於等於18歲，有/無合併症或併發症</t>
    <phoneticPr fontId="5" type="noConversion"/>
  </si>
  <si>
    <t>STOMACH, ESOPHAGEAL AND DUODENAL PROCEDURES(2) AGE ≧18 WITH/WITHOUT CC</t>
    <phoneticPr fontId="5" type="noConversion"/>
  </si>
  <si>
    <t>4</t>
    <phoneticPr fontId="5" type="noConversion"/>
  </si>
  <si>
    <t>6-3</t>
    <phoneticPr fontId="5" type="noConversion"/>
  </si>
  <si>
    <t>15404
15504
15607
15608</t>
    <phoneticPr fontId="5" type="noConversion"/>
  </si>
  <si>
    <t>胃、食道及十二指腸手術(4)，年齡大於等於18歲，有/無合併症或併發症</t>
    <phoneticPr fontId="5" type="noConversion"/>
  </si>
  <si>
    <t>STOMACH, ESOPHAGEAL AND DUODENAL PROCEDURES(4) AGE ≧18 WITH /WITHOUTCC</t>
    <phoneticPr fontId="5" type="noConversion"/>
  </si>
  <si>
    <t>胃、食道及十二指腸手術(4)，年齡0-17歲，有/無合併症或併發症</t>
    <phoneticPr fontId="5" type="noConversion"/>
  </si>
  <si>
    <t>STOMACH, ESOPHAGEAL AND DUODENAL PROCEDURES(4) AGE 0-17 WITH/WITHOUT CC</t>
    <phoneticPr fontId="5" type="noConversion"/>
  </si>
  <si>
    <t>2</t>
    <phoneticPr fontId="5" type="noConversion"/>
  </si>
  <si>
    <t>15702
15802</t>
    <phoneticPr fontId="5" type="noConversion"/>
  </si>
  <si>
    <t>6-4</t>
    <phoneticPr fontId="5" type="noConversion"/>
  </si>
  <si>
    <t>肛門及廔孔手術(2)，有/無合併症或併發症</t>
    <phoneticPr fontId="5" type="noConversion"/>
  </si>
  <si>
    <t>ANAL AND STOMAL PROCEDURES(2) WITH/WITHOUT CC</t>
    <phoneticPr fontId="5" type="noConversion"/>
  </si>
  <si>
    <t>0</t>
    <phoneticPr fontId="5" type="noConversion"/>
  </si>
  <si>
    <t>159
160</t>
    <phoneticPr fontId="5" type="noConversion"/>
  </si>
  <si>
    <t>6-5</t>
    <phoneticPr fontId="5" type="noConversion"/>
  </si>
  <si>
    <t>疝氣手術，股及腹股溝疝氣手術除外，年齡大於等於18歲，有/無合併症或併發症</t>
    <phoneticPr fontId="5" type="noConversion"/>
  </si>
  <si>
    <t>HERNIA PROCEDURES EXCEPT INGUINAL AND FEMORAL AGE ≧18 WITH/WITHOUT CC</t>
    <phoneticPr fontId="5" type="noConversion"/>
  </si>
  <si>
    <t>6-6</t>
    <phoneticPr fontId="5" type="noConversion"/>
  </si>
  <si>
    <t>17401
17501</t>
    <phoneticPr fontId="5" type="noConversion"/>
  </si>
  <si>
    <t>胃腸出血(1)，有/無合併症或併發症</t>
    <phoneticPr fontId="5" type="noConversion"/>
  </si>
  <si>
    <t>GASTROINTESTINAL HEMORRHAGE(1) WITH/WITHOUT CC</t>
    <phoneticPr fontId="5" type="noConversion"/>
  </si>
  <si>
    <t>17402
17502</t>
    <phoneticPr fontId="5" type="noConversion"/>
  </si>
  <si>
    <t>6-7</t>
    <phoneticPr fontId="5" type="noConversion"/>
  </si>
  <si>
    <t>GASTROINTESTINAL HEMORRHAGE(2) WITH/WITHOUT CC</t>
    <phoneticPr fontId="5" type="noConversion"/>
  </si>
  <si>
    <t>胃腸出血(2)，有/無合併症或併發症</t>
    <phoneticPr fontId="5" type="noConversion"/>
  </si>
  <si>
    <t>6-8</t>
    <phoneticPr fontId="5" type="noConversion"/>
  </si>
  <si>
    <t>胃腸出血(3)，有/無合併症或併發症</t>
    <phoneticPr fontId="5" type="noConversion"/>
  </si>
  <si>
    <t>GASTROINTESTINAL HEMORRHAGE(3) WITH/WITHOUT CC</t>
    <phoneticPr fontId="5" type="noConversion"/>
  </si>
  <si>
    <t>17404
17504</t>
    <phoneticPr fontId="5" type="noConversion"/>
  </si>
  <si>
    <t>胃腸出血(4)，有/無合併症或併發症</t>
    <phoneticPr fontId="5" type="noConversion"/>
  </si>
  <si>
    <t>GASTROINTESTINAL HEMORRHAGE(4)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</si>
  <si>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</si>
  <si>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</si>
  <si>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</si>
  <si>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</si>
  <si>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</si>
  <si>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3-1</t>
    <phoneticPr fontId="5" type="noConversion"/>
  </si>
  <si>
    <t>3</t>
    <phoneticPr fontId="5" type="noConversion"/>
  </si>
  <si>
    <t>P</t>
    <phoneticPr fontId="5" type="noConversion"/>
  </si>
  <si>
    <t>3-2</t>
  </si>
  <si>
    <t>3-3</t>
  </si>
  <si>
    <t>3-4</t>
  </si>
  <si>
    <t>3</t>
    <phoneticPr fontId="5" type="noConversion"/>
  </si>
  <si>
    <t>P</t>
    <phoneticPr fontId="5" type="noConversion"/>
  </si>
  <si>
    <t>3-5</t>
  </si>
  <si>
    <t>3-6</t>
    <phoneticPr fontId="5" type="noConversion"/>
  </si>
  <si>
    <t>✽依處置碼18.6、18.71、18.72、18.79(小耳症重建手術)拆分。
✽納入DRG05501處置碼18.21-20.93、20.99(外耳手術)。</t>
    <phoneticPr fontId="5" type="noConversion"/>
  </si>
  <si>
    <t>05507、05508</t>
    <phoneticPr fontId="5" type="noConversion"/>
  </si>
  <si>
    <t>3-7</t>
    <phoneticPr fontId="5" type="noConversion"/>
  </si>
  <si>
    <r>
      <t>✽處置碼28.0-28.99移至</t>
    </r>
    <r>
      <rPr>
        <sz val="12"/>
        <color rgb="FFFF0000"/>
        <rFont val="新細明體"/>
        <family val="1"/>
        <charset val="136"/>
        <scheme val="minor"/>
      </rPr>
      <t>DRG06309、06310。</t>
    </r>
    <r>
      <rPr>
        <sz val="12"/>
        <color theme="1"/>
        <rFont val="新細明體"/>
        <family val="1"/>
        <charset val="136"/>
        <scheme val="minor"/>
      </rPr>
      <t xml:space="preserve">
✽5個DRG整合，依下列條件重新分類：
1.處置碼28.2、28.3、28.6(咽扁桃腺或增殖體切除術)，大於等於18歲，有CC。
2.處置碼同上，大於等於18歲，無CC。
3.處置碼同上，0-17歲。
4.處置碼同上，0-17歲+20.01(鼓膜切開術伴有中耳通氣管植入術)。</t>
    </r>
    <phoneticPr fontId="5" type="noConversion"/>
  </si>
  <si>
    <t>52001、52002</t>
    <phoneticPr fontId="5" type="noConversion"/>
  </si>
  <si>
    <t>058</t>
    <phoneticPr fontId="5" type="noConversion"/>
  </si>
  <si>
    <t>咽扁桃腺及增殖體切除術，顎扁桃腺或咽扁桃腺摘出除外，年齡0~17歲</t>
    <phoneticPr fontId="5" type="noConversion"/>
  </si>
  <si>
    <t>52003</t>
    <phoneticPr fontId="5" type="noConversion"/>
  </si>
  <si>
    <t>059</t>
    <phoneticPr fontId="5" type="noConversion"/>
  </si>
  <si>
    <t>52004</t>
    <phoneticPr fontId="5" type="noConversion"/>
  </si>
  <si>
    <t>060</t>
    <phoneticPr fontId="5" type="noConversion"/>
  </si>
  <si>
    <t>3-8</t>
    <phoneticPr fontId="5" type="noConversion"/>
  </si>
  <si>
    <t>06101、06102</t>
    <phoneticPr fontId="5" type="noConversion"/>
  </si>
  <si>
    <t>有插管之鼓膜切開術，年齡大於等於18歲，有/無CC</t>
    <phoneticPr fontId="5" type="noConversion"/>
  </si>
  <si>
    <t>✽3個DRG整併</t>
    <phoneticPr fontId="5" type="noConversion"/>
  </si>
  <si>
    <t>521</t>
    <phoneticPr fontId="5" type="noConversion"/>
  </si>
  <si>
    <t>有插管之鼓膜切開術</t>
    <phoneticPr fontId="5" type="noConversion"/>
  </si>
  <si>
    <t>MYRINGOTOMY WITH TUBE INSERTION</t>
    <phoneticPr fontId="5" type="noConversion"/>
  </si>
  <si>
    <t>062</t>
    <phoneticPr fontId="5" type="noConversion"/>
  </si>
  <si>
    <t>P</t>
    <phoneticPr fontId="5" type="noConversion"/>
  </si>
  <si>
    <t>3-9</t>
    <phoneticPr fontId="5" type="noConversion"/>
  </si>
  <si>
    <t>3</t>
    <phoneticPr fontId="5" type="noConversion"/>
  </si>
  <si>
    <t>06301、06302</t>
    <phoneticPr fontId="5" type="noConversion"/>
  </si>
  <si>
    <t>其他耳、鼻、口腔及咽喉手術，有/無CC</t>
    <phoneticPr fontId="5" type="noConversion"/>
  </si>
  <si>
    <t>06303、06304</t>
    <phoneticPr fontId="5" type="noConversion"/>
  </si>
  <si>
    <t>顏面骨多處骨折手術，有/無CC</t>
    <phoneticPr fontId="5" type="noConversion"/>
  </si>
  <si>
    <t>06305、06306</t>
    <phoneticPr fontId="5" type="noConversion"/>
  </si>
  <si>
    <t>P</t>
    <phoneticPr fontId="5" type="noConversion"/>
  </si>
  <si>
    <t>06307、06308</t>
    <phoneticPr fontId="5" type="noConversion"/>
  </si>
  <si>
    <t>其他耳、鼻、口腔及咽喉複雜手術，有/無CC</t>
    <phoneticPr fontId="5" type="noConversion"/>
  </si>
  <si>
    <t>06309、06310</t>
    <phoneticPr fontId="5" type="noConversion"/>
  </si>
  <si>
    <t>其他耳、鼻、口腔及咽喉單純手術，有/無CC</t>
    <phoneticPr fontId="5" type="noConversion"/>
  </si>
  <si>
    <t>3-10</t>
    <phoneticPr fontId="5" type="noConversion"/>
  </si>
  <si>
    <t>06401、06402</t>
    <phoneticPr fontId="5" type="noConversion"/>
  </si>
  <si>
    <t>M</t>
    <phoneticPr fontId="5" type="noConversion"/>
  </si>
  <si>
    <t>耳、鼻、口腔及咽喉原位癌，有/無CC</t>
    <phoneticPr fontId="5" type="noConversion"/>
  </si>
  <si>
    <t>✽整組併入DRG068</t>
    <phoneticPr fontId="5" type="noConversion"/>
  </si>
  <si>
    <t>3-11</t>
    <phoneticPr fontId="5" type="noConversion"/>
  </si>
  <si>
    <t>06601、06602</t>
    <phoneticPr fontId="5" type="noConversion"/>
  </si>
  <si>
    <t>M</t>
    <phoneticPr fontId="5" type="noConversion"/>
  </si>
  <si>
    <t>鼻血，有/無CC</t>
    <phoneticPr fontId="5" type="noConversion"/>
  </si>
  <si>
    <t>3-12</t>
    <phoneticPr fontId="5" type="noConversion"/>
  </si>
  <si>
    <t>06701、06702</t>
    <phoneticPr fontId="5" type="noConversion"/>
  </si>
  <si>
    <t>會厭炎，有/無CC</t>
    <phoneticPr fontId="5" type="noConversion"/>
  </si>
  <si>
    <t>071</t>
    <phoneticPr fontId="5" type="noConversion"/>
  </si>
  <si>
    <t>M</t>
    <phoneticPr fontId="5" type="noConversion"/>
  </si>
  <si>
    <t>3-13</t>
    <phoneticPr fontId="5" type="noConversion"/>
  </si>
  <si>
    <t>068、069</t>
    <phoneticPr fontId="5" type="noConversion"/>
  </si>
  <si>
    <t>中耳炎及上呼吸道感染，年齡大於等於18歲，有/無CC</t>
    <phoneticPr fontId="5" type="noConversion"/>
  </si>
  <si>
    <t>068</t>
    <phoneticPr fontId="5" type="noConversion"/>
  </si>
  <si>
    <t>M</t>
    <phoneticPr fontId="5" type="noConversion"/>
  </si>
  <si>
    <t>刪除</t>
    <phoneticPr fontId="5" type="noConversion"/>
  </si>
  <si>
    <t>070</t>
    <phoneticPr fontId="5" type="noConversion"/>
  </si>
  <si>
    <t>070</t>
    <phoneticPr fontId="5" type="noConversion"/>
  </si>
  <si>
    <t>3-14</t>
    <phoneticPr fontId="5" type="noConversion"/>
  </si>
  <si>
    <t>07301、07302</t>
    <phoneticPr fontId="5" type="noConversion"/>
  </si>
  <si>
    <t>其他耳、鼻、口腔及咽喉診斷，年齡大於等於18歲，有/無CC</t>
    <phoneticPr fontId="5" type="noConversion"/>
  </si>
  <si>
    <t>07303、07304</t>
    <phoneticPr fontId="5" type="noConversion"/>
  </si>
  <si>
    <t>其他耳、鼻、口腔及咽喉診斷，年齡大於等於18歲，有/無CC</t>
    <phoneticPr fontId="5" type="noConversion"/>
  </si>
  <si>
    <t>07401、07402</t>
    <phoneticPr fontId="5" type="noConversion"/>
  </si>
  <si>
    <t>其他耳、鼻、口腔及咽喉診斷，年齡0~17歲，有/無CC</t>
    <phoneticPr fontId="5" type="noConversion"/>
  </si>
  <si>
    <t>07401、07402</t>
    <phoneticPr fontId="5" type="noConversion"/>
  </si>
  <si>
    <t>3-15</t>
    <phoneticPr fontId="5" type="noConversion"/>
  </si>
  <si>
    <t>3</t>
    <phoneticPr fontId="5" type="noConversion"/>
  </si>
  <si>
    <t>185</t>
    <phoneticPr fontId="5" type="noConversion"/>
  </si>
  <si>
    <t>18501、18502</t>
    <phoneticPr fontId="5" type="noConversion"/>
  </si>
  <si>
    <t>18601、18602</t>
    <phoneticPr fontId="5" type="noConversion"/>
  </si>
  <si>
    <t>18603、18604</t>
    <phoneticPr fontId="5" type="noConversion"/>
  </si>
  <si>
    <t>186</t>
    <phoneticPr fontId="5" type="noConversion"/>
  </si>
  <si>
    <t xml:space="preserve">DENTAL AND ORAL DISEASE EXCEPT EXTRACTIONS AND RESTORATIONS, AGE 0-17 </t>
    <phoneticPr fontId="5" type="noConversion"/>
  </si>
  <si>
    <t>18605、18606</t>
    <phoneticPr fontId="5" type="noConversion"/>
  </si>
  <si>
    <t>3-16</t>
    <phoneticPr fontId="5" type="noConversion"/>
  </si>
  <si>
    <t>3</t>
    <phoneticPr fontId="5" type="noConversion"/>
  </si>
  <si>
    <t>18701、18702</t>
    <phoneticPr fontId="5" type="noConversion"/>
  </si>
  <si>
    <t>M</t>
    <phoneticPr fontId="5" type="noConversion"/>
  </si>
  <si>
    <t>齒拔除及修復(1)，有合併症或併發症</t>
  </si>
  <si>
    <t>DENTAL EXTRACTIONS AND RESTORATIONS(1) WITH CC</t>
  </si>
  <si>
    <t>✽依處置碼24.7(使用牙齒矯正器裝置)再分類。</t>
    <phoneticPr fontId="5" type="noConversion"/>
  </si>
  <si>
    <t>齒拔除及修復(1)，有使用牙齒矯正器裝置，有/無CC</t>
    <phoneticPr fontId="5" type="noConversion"/>
  </si>
  <si>
    <t>18705、18706</t>
    <phoneticPr fontId="5" type="noConversion"/>
  </si>
  <si>
    <t>齒拔除及修復(1)，未使用牙齒矯正器裝置，有/無CC</t>
    <phoneticPr fontId="5" type="noConversion"/>
  </si>
  <si>
    <t>3-17</t>
    <phoneticPr fontId="5" type="noConversion"/>
  </si>
  <si>
    <t>18703</t>
    <phoneticPr fontId="5" type="noConversion"/>
  </si>
  <si>
    <t>DENTAL EXTRACTIONS AND RESTORATIONS(2)</t>
  </si>
  <si>
    <t>齒拔除及修復(2)，有使用牙齒矯正器裝置</t>
    <phoneticPr fontId="5" type="noConversion"/>
  </si>
  <si>
    <t>18704</t>
    <phoneticPr fontId="5" type="noConversion"/>
  </si>
  <si>
    <t>齒拔除及修復(2)，未使用牙齒矯正器裝置</t>
    <phoneticPr fontId="5" type="noConversion"/>
  </si>
  <si>
    <t>52001-52201</t>
    <phoneticPr fontId="5" type="noConversion"/>
  </si>
  <si>
    <t>細碼拆分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</si>
  <si>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</si>
  <si>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</si>
  <si>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</si>
  <si>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</si>
  <si>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</si>
  <si>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1-1</t>
    <phoneticPr fontId="5" type="noConversion"/>
  </si>
  <si>
    <t>01</t>
    <phoneticPr fontId="5" type="noConversion"/>
  </si>
  <si>
    <t>00101、00102</t>
    <phoneticPr fontId="5" type="noConversion"/>
  </si>
  <si>
    <t>P</t>
    <phoneticPr fontId="5" type="noConversion"/>
  </si>
  <si>
    <t>顱骨切開術，創傷除外，年齡大於等於18歲，有/無CC</t>
    <phoneticPr fontId="5" type="noConversion"/>
  </si>
  <si>
    <t>00103、00104</t>
    <phoneticPr fontId="5" type="noConversion"/>
  </si>
  <si>
    <t>00105、00106</t>
    <phoneticPr fontId="5" type="noConversion"/>
  </si>
  <si>
    <t>其他診斷行顱骨切開術，創傷除外，有呼吸器，年齡大於等於18歲，有/無CC</t>
    <phoneticPr fontId="5" type="noConversion"/>
  </si>
  <si>
    <t>00107、00108</t>
    <phoneticPr fontId="5" type="noConversion"/>
  </si>
  <si>
    <t>其他診斷行顱骨切開術，創傷除外，無呼吸器，年齡大於等於18歲，有/無CC</t>
    <phoneticPr fontId="5" type="noConversion"/>
  </si>
  <si>
    <t>1-2</t>
    <phoneticPr fontId="5" type="noConversion"/>
  </si>
  <si>
    <t>01</t>
    <phoneticPr fontId="5" type="noConversion"/>
  </si>
  <si>
    <t>00201、00202</t>
    <phoneticPr fontId="5" type="noConversion"/>
  </si>
  <si>
    <t>顱骨切開術，含有創傷，年齡大於等於18歲，有/無CC</t>
    <phoneticPr fontId="5" type="noConversion"/>
  </si>
  <si>
    <t>✽依下列條件再分類：
1.有無使用呼吸器(處置碼96.7X、93.90、93.91、93.99)。
2.有無復健(新增虛擬碼)。</t>
    <phoneticPr fontId="5" type="noConversion"/>
  </si>
  <si>
    <t>00201、00202</t>
    <phoneticPr fontId="5" type="noConversion"/>
  </si>
  <si>
    <t>P</t>
    <phoneticPr fontId="5" type="noConversion"/>
  </si>
  <si>
    <t>顱骨切開術，含有創傷，有呼吸器，有復健，年齡大於等於18歲，有/無CC</t>
    <phoneticPr fontId="5" type="noConversion"/>
  </si>
  <si>
    <t>00203、00204</t>
    <phoneticPr fontId="5" type="noConversion"/>
  </si>
  <si>
    <t>顱骨切開術，含有創傷，有呼吸器，無復健，年齡大於等於18歲，有/無CC</t>
    <phoneticPr fontId="5" type="noConversion"/>
  </si>
  <si>
    <t>00205、00206</t>
    <phoneticPr fontId="5" type="noConversion"/>
  </si>
  <si>
    <t>顱骨切開術，含有創傷，無呼吸器，有復健，年齡大於等於18歲，有/無CC</t>
    <phoneticPr fontId="5" type="noConversion"/>
  </si>
  <si>
    <t>00207、00208</t>
    <phoneticPr fontId="5" type="noConversion"/>
  </si>
  <si>
    <t>顱骨切開術，含有創傷，無呼吸器，無復健，年齡大於等於18歲，有/無CC</t>
    <phoneticPr fontId="5" type="noConversion"/>
  </si>
  <si>
    <t>1-3</t>
    <phoneticPr fontId="5" type="noConversion"/>
  </si>
  <si>
    <t>01</t>
    <phoneticPr fontId="5" type="noConversion"/>
  </si>
  <si>
    <t>00301、00302</t>
    <phoneticPr fontId="5" type="noConversion"/>
  </si>
  <si>
    <t>顱骨切開術，年齡0~17歲，有/無CC</t>
    <phoneticPr fontId="5" type="noConversion"/>
  </si>
  <si>
    <t>✽依下列有無復健(新增虛擬碼)進行再分類。</t>
    <phoneticPr fontId="5" type="noConversion"/>
  </si>
  <si>
    <t>00303、00304</t>
    <phoneticPr fontId="5" type="noConversion"/>
  </si>
  <si>
    <t>1-4</t>
    <phoneticPr fontId="5" type="noConversion"/>
  </si>
  <si>
    <t>00401、00402</t>
    <phoneticPr fontId="5" type="noConversion"/>
  </si>
  <si>
    <t>脊椎手術，有/無CC</t>
    <phoneticPr fontId="5" type="noConversion"/>
  </si>
  <si>
    <t>脊椎手術，有復健，年齡大於等於18歲，有/無CC</t>
    <phoneticPr fontId="5" type="noConversion"/>
  </si>
  <si>
    <t>00403、00404</t>
    <phoneticPr fontId="5" type="noConversion"/>
  </si>
  <si>
    <t>00405、00406</t>
    <phoneticPr fontId="5" type="noConversion"/>
  </si>
  <si>
    <t>00407、00408</t>
    <phoneticPr fontId="5" type="noConversion"/>
  </si>
  <si>
    <t>1-5</t>
    <phoneticPr fontId="5" type="noConversion"/>
  </si>
  <si>
    <t>00501、00502</t>
    <phoneticPr fontId="5" type="noConversion"/>
  </si>
  <si>
    <t>顱外血管手術，有/無CC</t>
    <phoneticPr fontId="5" type="noConversion"/>
  </si>
  <si>
    <t>00503、00504</t>
    <phoneticPr fontId="5" type="noConversion"/>
  </si>
  <si>
    <t>00505、00506</t>
    <phoneticPr fontId="5" type="noConversion"/>
  </si>
  <si>
    <t>腦血管疾病行內視鏡顱內血管手術，無頭頸部血管支架，有/無CC</t>
    <phoneticPr fontId="5" type="noConversion"/>
  </si>
  <si>
    <t>00507、00508</t>
    <phoneticPr fontId="5" type="noConversion"/>
  </si>
  <si>
    <t>1-6</t>
    <phoneticPr fontId="5" type="noConversion"/>
  </si>
  <si>
    <t>00701</t>
    <phoneticPr fontId="5" type="noConversion"/>
  </si>
  <si>
    <t>末梢神經、腦神經及其他神經系統手術(1)，有CC</t>
    <phoneticPr fontId="5" type="noConversion"/>
  </si>
  <si>
    <t>PERIPHERAL AND CRANIAL NERVE AND OTHER NERVOUS SYSTEM PROCEDURES(1) WITH CC</t>
  </si>
  <si>
    <t>00711、00811</t>
    <phoneticPr fontId="5" type="noConversion"/>
  </si>
  <si>
    <t>末梢神經、腦神經及其他神經之切開、切除或鬆解術，有/無CC</t>
    <phoneticPr fontId="5" type="noConversion"/>
  </si>
  <si>
    <t>00712、00812</t>
    <phoneticPr fontId="5" type="noConversion"/>
  </si>
  <si>
    <t>末梢神經、腦神經及其他神經之修補及重建，有/無CC</t>
    <phoneticPr fontId="5" type="noConversion"/>
  </si>
  <si>
    <t>00702</t>
    <phoneticPr fontId="5" type="noConversion"/>
  </si>
  <si>
    <t>末梢神經、腦神經及其他神經系統手術(2)，有CC</t>
    <phoneticPr fontId="5" type="noConversion"/>
  </si>
  <si>
    <t>PERIPHERAL AND CRANIAL NERVE AND OTHER NERVOUS SYSTEM PROCEDURES(2) WITH CC</t>
  </si>
  <si>
    <t>00713、00813</t>
    <phoneticPr fontId="5" type="noConversion"/>
  </si>
  <si>
    <t>四肢手術，有/無CC</t>
    <phoneticPr fontId="5" type="noConversion"/>
  </si>
  <si>
    <t>00714、00814</t>
    <phoneticPr fontId="5" type="noConversion"/>
  </si>
  <si>
    <t>組織及皮瓣移植，有/無CC</t>
    <phoneticPr fontId="5" type="noConversion"/>
  </si>
  <si>
    <t>00703</t>
    <phoneticPr fontId="5" type="noConversion"/>
  </si>
  <si>
    <t>末梢神經、腦神經及其他神經系統手術(3)，有CC</t>
    <phoneticPr fontId="5" type="noConversion"/>
  </si>
  <si>
    <t>PERIPHERAL AND CRANIAL NERVE AND OTHER NERVOUS SYSTEM PROCEDURES(3) WITH CC</t>
  </si>
  <si>
    <t>00715、00815</t>
    <phoneticPr fontId="5" type="noConversion"/>
  </si>
  <si>
    <t>裝置物置入或移除，有/無CC</t>
    <phoneticPr fontId="5" type="noConversion"/>
  </si>
  <si>
    <t>00716、00816</t>
    <phoneticPr fontId="5" type="noConversion"/>
  </si>
  <si>
    <t>顱顏手術，有/無CC</t>
    <phoneticPr fontId="5" type="noConversion"/>
  </si>
  <si>
    <t>00704</t>
    <phoneticPr fontId="5" type="noConversion"/>
  </si>
  <si>
    <t>末梢神經、腦神經及其他神經系統手術(4)，有CC</t>
    <phoneticPr fontId="5" type="noConversion"/>
  </si>
  <si>
    <t>PERIPHERAL AND CRANIAL NERVE AND OTHER NERVOUS SYSTEM PROCEDURES(4) WITH CC</t>
  </si>
  <si>
    <t>00717、00817</t>
    <phoneticPr fontId="5" type="noConversion"/>
  </si>
  <si>
    <t>008</t>
    <phoneticPr fontId="5" type="noConversion"/>
  </si>
  <si>
    <t>末梢神經、腦神經及其他神經系統手術，無CC</t>
    <phoneticPr fontId="5" type="noConversion"/>
  </si>
  <si>
    <t>PERIPHERAL AND CRANIAL NERVE AND OTHER NERVOUS SYSTEM PROCEDURES WITHOUT CC</t>
  </si>
  <si>
    <t>00718、00818</t>
    <phoneticPr fontId="5" type="noConversion"/>
  </si>
  <si>
    <t>放射性手術，有/無CC</t>
    <phoneticPr fontId="5" type="noConversion"/>
  </si>
  <si>
    <t>1-7</t>
    <phoneticPr fontId="5" type="noConversion"/>
  </si>
  <si>
    <t>00901、00902</t>
    <phoneticPr fontId="5" type="noConversion"/>
  </si>
  <si>
    <t>M</t>
    <phoneticPr fontId="5" type="noConversion"/>
  </si>
  <si>
    <t>脊椎疾患及損傷(1)，有/無CC</t>
    <phoneticPr fontId="5" type="noConversion"/>
  </si>
  <si>
    <t>✽依有無復健(新增虛擬碼)進行再分類。</t>
    <phoneticPr fontId="5" type="noConversion"/>
  </si>
  <si>
    <t>脊椎疾患及損傷(1)，有復健，有/無CC</t>
    <phoneticPr fontId="5" type="noConversion"/>
  </si>
  <si>
    <t>00911、00912</t>
    <phoneticPr fontId="5" type="noConversion"/>
  </si>
  <si>
    <t>脊椎疾患及損傷(1)，無復健，有/無CC</t>
    <phoneticPr fontId="5" type="noConversion"/>
  </si>
  <si>
    <t>1-8</t>
    <phoneticPr fontId="5" type="noConversion"/>
  </si>
  <si>
    <t>00903、00904</t>
    <phoneticPr fontId="5" type="noConversion"/>
  </si>
  <si>
    <t>脊椎疾患及損傷(2)，有/無CC</t>
    <phoneticPr fontId="5" type="noConversion"/>
  </si>
  <si>
    <t>00913、00914</t>
    <phoneticPr fontId="5" type="noConversion"/>
  </si>
  <si>
    <t>脊椎疾患及損傷(2)，有復健，有/無CC</t>
    <phoneticPr fontId="5" type="noConversion"/>
  </si>
  <si>
    <t>00915、00916</t>
    <phoneticPr fontId="5" type="noConversion"/>
  </si>
  <si>
    <t>脊椎疾患及損傷(2)，無復健，有/無CC</t>
    <phoneticPr fontId="5" type="noConversion"/>
  </si>
  <si>
    <t>1-9</t>
    <phoneticPr fontId="5" type="noConversion"/>
  </si>
  <si>
    <t>00905</t>
    <phoneticPr fontId="5" type="noConversion"/>
  </si>
  <si>
    <t>脊椎疾患及損傷(3)</t>
  </si>
  <si>
    <t>SPINAL DISORDERS AND INJURIES (3)</t>
  </si>
  <si>
    <t>✽依下列條件進行再分類：
1.PDX是否為344.01-344.04。
2.有無復健(新增虛擬碼)。</t>
    <phoneticPr fontId="5" type="noConversion"/>
  </si>
  <si>
    <t>00917</t>
    <phoneticPr fontId="5" type="noConversion"/>
  </si>
  <si>
    <t>脊椎疾患及損傷(3)，有復健</t>
    <phoneticPr fontId="5" type="noConversion"/>
  </si>
  <si>
    <t>00918</t>
    <phoneticPr fontId="5" type="noConversion"/>
  </si>
  <si>
    <t>脊椎疾患及損傷(3)，無復健</t>
    <phoneticPr fontId="5" type="noConversion"/>
  </si>
  <si>
    <t>00919</t>
    <phoneticPr fontId="5" type="noConversion"/>
  </si>
  <si>
    <t>脊椎疾患及損傷(4)，有復健</t>
    <phoneticPr fontId="5" type="noConversion"/>
  </si>
  <si>
    <t>00920</t>
    <phoneticPr fontId="5" type="noConversion"/>
  </si>
  <si>
    <t>脊椎疾患及損傷(4)，無復健</t>
    <phoneticPr fontId="5" type="noConversion"/>
  </si>
  <si>
    <t>1-10</t>
    <phoneticPr fontId="5" type="noConversion"/>
  </si>
  <si>
    <t>01201</t>
    <phoneticPr fontId="5" type="noConversion"/>
  </si>
  <si>
    <t>變質性神經系統疾患(1)</t>
  </si>
  <si>
    <t>DEGENERATIVE NERVOUS SYSTEM DISORDERS(1)</t>
  </si>
  <si>
    <t>01211、01212</t>
    <phoneticPr fontId="5" type="noConversion"/>
  </si>
  <si>
    <t>庫賈氏症，有復健，有/無CC</t>
    <phoneticPr fontId="5" type="noConversion"/>
  </si>
  <si>
    <t>01213、01214</t>
    <phoneticPr fontId="5" type="noConversion"/>
  </si>
  <si>
    <t>庫賈氏症，無復健，有/無CC</t>
    <phoneticPr fontId="5" type="noConversion"/>
  </si>
  <si>
    <t>01215、01216</t>
    <phoneticPr fontId="5" type="noConversion"/>
  </si>
  <si>
    <t>變質性神經系統疾患(1)，有復健，有/無CC</t>
    <phoneticPr fontId="5" type="noConversion"/>
  </si>
  <si>
    <t>01217、01218</t>
    <phoneticPr fontId="5" type="noConversion"/>
  </si>
  <si>
    <t>變質性神經系統疾患(1)，無復健，有/無CC</t>
    <phoneticPr fontId="5" type="noConversion"/>
  </si>
  <si>
    <t>1-11</t>
    <phoneticPr fontId="5" type="noConversion"/>
  </si>
  <si>
    <t>01202、01203</t>
    <phoneticPr fontId="5" type="noConversion"/>
  </si>
  <si>
    <t>變質性神經系統疾患(2)，有/無CC</t>
    <phoneticPr fontId="5" type="noConversion"/>
  </si>
  <si>
    <t>01221、01222</t>
    <phoneticPr fontId="5" type="noConversion"/>
  </si>
  <si>
    <t>01223、01224</t>
    <phoneticPr fontId="5" type="noConversion"/>
  </si>
  <si>
    <t>01225、01226</t>
    <phoneticPr fontId="5" type="noConversion"/>
  </si>
  <si>
    <t>01227、01228</t>
    <phoneticPr fontId="5" type="noConversion"/>
  </si>
  <si>
    <t>1-12</t>
    <phoneticPr fontId="5" type="noConversion"/>
  </si>
  <si>
    <t>01301、01302</t>
    <phoneticPr fontId="5" type="noConversion"/>
  </si>
  <si>
    <t>多發性硬化症及小腦運動失調(1)，有/無CC</t>
    <phoneticPr fontId="5" type="noConversion"/>
  </si>
  <si>
    <t>✽修正DRG名稱。</t>
    <phoneticPr fontId="5" type="noConversion"/>
  </si>
  <si>
    <t>小腦運動失調(1)，有/無CC</t>
    <phoneticPr fontId="5" type="noConversion"/>
  </si>
  <si>
    <t>1-13</t>
    <phoneticPr fontId="5" type="noConversion"/>
  </si>
  <si>
    <t>01303、01304</t>
    <phoneticPr fontId="5" type="noConversion"/>
  </si>
  <si>
    <t>多發性硬化症及小腦運動失調(2)，有/無CC</t>
    <phoneticPr fontId="5" type="noConversion"/>
  </si>
  <si>
    <t>01307、01308</t>
    <phoneticPr fontId="5" type="noConversion"/>
  </si>
  <si>
    <t>01401、01402</t>
    <phoneticPr fontId="5" type="noConversion"/>
  </si>
  <si>
    <t>特定性腦血管疾患，暫時性腦部缺氧除外(1)，有/無CC</t>
    <phoneticPr fontId="5" type="noConversion"/>
  </si>
  <si>
    <t>01403、01404</t>
    <phoneticPr fontId="5" type="noConversion"/>
  </si>
  <si>
    <t>特定性腦血管疾患，暫時性腦部缺氧除外(2)，有/無CC</t>
    <phoneticPr fontId="5" type="noConversion"/>
  </si>
  <si>
    <t>01405、01406</t>
    <phoneticPr fontId="5" type="noConversion"/>
  </si>
  <si>
    <t>特定性腦血管疾患，暫時性腦部缺氧除外(3)，有/無CC</t>
    <phoneticPr fontId="5" type="noConversion"/>
  </si>
  <si>
    <t>01501、01502</t>
    <phoneticPr fontId="5" type="noConversion"/>
  </si>
  <si>
    <t>暫時性腦部缺氧之發作及腦前動脈阻塞(1)，有/無CC</t>
    <phoneticPr fontId="5" type="noConversion"/>
  </si>
  <si>
    <t>01507、01508</t>
    <phoneticPr fontId="5" type="noConversion"/>
  </si>
  <si>
    <t>1-17</t>
    <phoneticPr fontId="5" type="noConversion"/>
  </si>
  <si>
    <t>01503、01504</t>
    <phoneticPr fontId="5" type="noConversion"/>
  </si>
  <si>
    <t>暫時性腦部缺氧之發作及腦前動脈阻塞(2)，有/無CC</t>
    <phoneticPr fontId="5" type="noConversion"/>
  </si>
  <si>
    <t>✽依有無復健進行再分類(新增處置碼)。</t>
    <phoneticPr fontId="5" type="noConversion"/>
  </si>
  <si>
    <t>腦前動脈阻塞(2)，有復健，有/無CC</t>
    <phoneticPr fontId="5" type="noConversion"/>
  </si>
  <si>
    <t>01513、01514</t>
    <phoneticPr fontId="5" type="noConversion"/>
  </si>
  <si>
    <t>腦前動脈阻塞(2)，無復健，有/無CC</t>
    <phoneticPr fontId="5" type="noConversion"/>
  </si>
  <si>
    <t>01505、01506</t>
    <phoneticPr fontId="5" type="noConversion"/>
  </si>
  <si>
    <t>暫時性腦部缺氧之發作及腦前動脈阻塞(3)，有/無CC</t>
    <phoneticPr fontId="5" type="noConversion"/>
  </si>
  <si>
    <t>暫時性腦部缺氧之發作，有呼吸器，有復健，有/無CC</t>
    <phoneticPr fontId="5" type="noConversion"/>
  </si>
  <si>
    <t>01515、01516</t>
    <phoneticPr fontId="5" type="noConversion"/>
  </si>
  <si>
    <t>暫時性腦部缺氧之發作，有呼吸器，無復健，有/無CC</t>
    <phoneticPr fontId="5" type="noConversion"/>
  </si>
  <si>
    <t>01517、01518</t>
    <phoneticPr fontId="5" type="noConversion"/>
  </si>
  <si>
    <t>暫時性腦部缺氧之發作，無呼吸器，有復健，有/無CC</t>
    <phoneticPr fontId="5" type="noConversion"/>
  </si>
  <si>
    <t>01519、01520</t>
    <phoneticPr fontId="5" type="noConversion"/>
  </si>
  <si>
    <t>暫時性腦部缺氧之發作，無呼吸器，無復健，有/無CC</t>
    <phoneticPr fontId="5" type="noConversion"/>
  </si>
  <si>
    <t>01601、01701</t>
    <phoneticPr fontId="5" type="noConversion"/>
  </si>
  <si>
    <t>未明示之腦血管疾患(1)，有/無CC</t>
    <phoneticPr fontId="5" type="noConversion"/>
  </si>
  <si>
    <t>未明示之腦血管疾患(1)，有呼吸器，有復健，有/無CC</t>
    <phoneticPr fontId="5" type="noConversion"/>
  </si>
  <si>
    <t>01603、01703</t>
    <phoneticPr fontId="5" type="noConversion"/>
  </si>
  <si>
    <t>未明示之腦血管疾患(1)，有呼吸器，無復健，有/無CC</t>
    <phoneticPr fontId="5" type="noConversion"/>
  </si>
  <si>
    <t>01604、01704</t>
    <phoneticPr fontId="5" type="noConversion"/>
  </si>
  <si>
    <t>未明示之腦血管疾患(1)，無呼吸器，有復健，有/無CC</t>
    <phoneticPr fontId="5" type="noConversion"/>
  </si>
  <si>
    <t>01605、01705</t>
    <phoneticPr fontId="5" type="noConversion"/>
  </si>
  <si>
    <t>未明示之腦血管疾患(1)，無呼吸器，無復健，有/無CC</t>
    <phoneticPr fontId="5" type="noConversion"/>
  </si>
  <si>
    <t>1-18</t>
    <phoneticPr fontId="5" type="noConversion"/>
  </si>
  <si>
    <t>01602、01702</t>
    <phoneticPr fontId="5" type="noConversion"/>
  </si>
  <si>
    <t>未明示之腦血管疾患(2)，有/無CC</t>
    <phoneticPr fontId="5" type="noConversion"/>
  </si>
  <si>
    <t>未明示之腦血管疾患(2)，有復健，有/無CC</t>
    <phoneticPr fontId="5" type="noConversion"/>
  </si>
  <si>
    <t>未明示之腦血管疾患(2)，無復健，有/無CC</t>
    <phoneticPr fontId="5" type="noConversion"/>
  </si>
  <si>
    <t>1-19</t>
    <phoneticPr fontId="5" type="noConversion"/>
  </si>
  <si>
    <t>018、019</t>
    <phoneticPr fontId="5" type="noConversion"/>
  </si>
  <si>
    <t>腦及末梢神經疾患，有/無CC</t>
    <phoneticPr fontId="5" type="noConversion"/>
  </si>
  <si>
    <t>01801、01901</t>
    <phoneticPr fontId="5" type="noConversion"/>
  </si>
  <si>
    <t>1-20</t>
    <phoneticPr fontId="5" type="noConversion"/>
  </si>
  <si>
    <t>02001、02002</t>
    <phoneticPr fontId="5" type="noConversion"/>
  </si>
  <si>
    <t>神經系統感染，病毒性腦膜炎除外(1)，有/無CC</t>
    <phoneticPr fontId="5" type="noConversion"/>
  </si>
  <si>
    <t>顱內膿瘍，有復健，有/無CC</t>
    <phoneticPr fontId="5" type="noConversion"/>
  </si>
  <si>
    <t>02005、02006</t>
    <phoneticPr fontId="5" type="noConversion"/>
  </si>
  <si>
    <t>顱內膿瘍，無復健，有/無CC</t>
    <phoneticPr fontId="5" type="noConversion"/>
  </si>
  <si>
    <t>02007、02008</t>
    <phoneticPr fontId="5" type="noConversion"/>
  </si>
  <si>
    <t>其他腦炎，有復健，有/無CC</t>
    <phoneticPr fontId="5" type="noConversion"/>
  </si>
  <si>
    <t>02009、02010</t>
    <phoneticPr fontId="5" type="noConversion"/>
  </si>
  <si>
    <t>其他腦炎，無復健，有/無CC</t>
    <phoneticPr fontId="5" type="noConversion"/>
  </si>
  <si>
    <t>02011、02012</t>
    <phoneticPr fontId="5" type="noConversion"/>
  </si>
  <si>
    <t>急性感染性多發神經炎，有復健，有/無CC</t>
    <phoneticPr fontId="5" type="noConversion"/>
  </si>
  <si>
    <t>02013、02014</t>
    <phoneticPr fontId="5" type="noConversion"/>
  </si>
  <si>
    <t>急性感染性多發神經炎，無復健，有/無CC</t>
    <phoneticPr fontId="5" type="noConversion"/>
  </si>
  <si>
    <t>02015、02016</t>
    <phoneticPr fontId="5" type="noConversion"/>
  </si>
  <si>
    <t>02017、02018</t>
    <phoneticPr fontId="5" type="noConversion"/>
  </si>
  <si>
    <t>其他神經系統感染，病毒性腦膜炎除外(1)，無復健，有/無CC</t>
    <phoneticPr fontId="5" type="noConversion"/>
  </si>
  <si>
    <t>1-21</t>
    <phoneticPr fontId="5" type="noConversion"/>
  </si>
  <si>
    <t>02003、02004</t>
    <phoneticPr fontId="5" type="noConversion"/>
  </si>
  <si>
    <t>神經系統感染，病毒性腦膜炎除外(2)，有/無CC</t>
    <phoneticPr fontId="5" type="noConversion"/>
  </si>
  <si>
    <t>疱疹性腦膜腦炎，有復健，有/無CC</t>
    <phoneticPr fontId="5" type="noConversion"/>
  </si>
  <si>
    <t>02019、02020</t>
    <phoneticPr fontId="5" type="noConversion"/>
  </si>
  <si>
    <t>疱疹性腦膜腦炎，無復健，有/無CC</t>
    <phoneticPr fontId="5" type="noConversion"/>
  </si>
  <si>
    <t>02021、02022</t>
    <phoneticPr fontId="5" type="noConversion"/>
  </si>
  <si>
    <t>其他神經系統感染，病毒性腦膜炎除外(2)，有復健，有/無CC</t>
    <phoneticPr fontId="5" type="noConversion"/>
  </si>
  <si>
    <t>02023、02024</t>
    <phoneticPr fontId="5" type="noConversion"/>
  </si>
  <si>
    <t>其他神經系統感染，病毒性腦膜炎除外(2)，無復健，有/無CC</t>
    <phoneticPr fontId="5" type="noConversion"/>
  </si>
  <si>
    <t>1-22</t>
    <phoneticPr fontId="5" type="noConversion"/>
  </si>
  <si>
    <t>02101、02102</t>
    <phoneticPr fontId="5" type="noConversion"/>
  </si>
  <si>
    <t>病毒性腦膜炎(1)，有/無CC</t>
    <phoneticPr fontId="5" type="noConversion"/>
  </si>
  <si>
    <t>單純疱疹性腦膜炎，有復健，有/無CC</t>
  </si>
  <si>
    <t>02105、02106</t>
    <phoneticPr fontId="5" type="noConversion"/>
  </si>
  <si>
    <t>單純疱疹性腦膜炎，無復健，有/無CC</t>
  </si>
  <si>
    <t>02107、02108</t>
    <phoneticPr fontId="5" type="noConversion"/>
  </si>
  <si>
    <t>其他病毒性腦膜炎(1)，有復健，有/無CC</t>
  </si>
  <si>
    <t>02109、02110</t>
    <phoneticPr fontId="5" type="noConversion"/>
  </si>
  <si>
    <t>其他病毒性腦膜炎(1)，無復健，有/無CC</t>
  </si>
  <si>
    <t>1-23</t>
    <phoneticPr fontId="5" type="noConversion"/>
  </si>
  <si>
    <t>02103、02104</t>
    <phoneticPr fontId="5" type="noConversion"/>
  </si>
  <si>
    <t>病毒性腦膜炎(2)，有/無CC</t>
    <phoneticPr fontId="5" type="noConversion"/>
  </si>
  <si>
    <t>其他病毒性腦膜炎(2)，有復健，有/無CC</t>
    <phoneticPr fontId="5" type="noConversion"/>
  </si>
  <si>
    <t>02111、02112</t>
    <phoneticPr fontId="5" type="noConversion"/>
  </si>
  <si>
    <t>其他病毒性腦膜炎(2)，無復健，有/無CC</t>
    <phoneticPr fontId="5" type="noConversion"/>
  </si>
  <si>
    <t>1-24</t>
    <phoneticPr fontId="5" type="noConversion"/>
  </si>
  <si>
    <t>02201、02202</t>
    <phoneticPr fontId="5" type="noConversion"/>
  </si>
  <si>
    <t>高血壓性腦病變，有/無CC</t>
    <phoneticPr fontId="5" type="noConversion"/>
  </si>
  <si>
    <t>高血壓性腦病變，有復健，有/無CC</t>
    <phoneticPr fontId="5" type="noConversion"/>
  </si>
  <si>
    <t>高血壓性腦病變，無復健，有/無CC</t>
    <phoneticPr fontId="5" type="noConversion"/>
  </si>
  <si>
    <t>1-25</t>
    <phoneticPr fontId="5" type="noConversion"/>
  </si>
  <si>
    <t>02301、02302</t>
    <phoneticPr fontId="5" type="noConversion"/>
  </si>
  <si>
    <t>非創傷性木殭及昏迷，有/無CC</t>
    <phoneticPr fontId="5" type="noConversion"/>
  </si>
  <si>
    <t>非創傷性木殭及昏迷，有復健，有/無CC</t>
    <phoneticPr fontId="5" type="noConversion"/>
  </si>
  <si>
    <t>02303、02304</t>
    <phoneticPr fontId="5" type="noConversion"/>
  </si>
  <si>
    <t>非創傷性木殭及昏迷，無復健，有/無CC</t>
    <phoneticPr fontId="5" type="noConversion"/>
  </si>
  <si>
    <t>1-26</t>
    <phoneticPr fontId="5" type="noConversion"/>
  </si>
  <si>
    <t>024、025</t>
    <phoneticPr fontId="5" type="noConversion"/>
  </si>
  <si>
    <t>顛癇發作及頭痛，年齡大於等於18歲，有/無CC</t>
    <phoneticPr fontId="5" type="noConversion"/>
  </si>
  <si>
    <t>02401、02501</t>
    <phoneticPr fontId="5" type="noConversion"/>
  </si>
  <si>
    <t>顛癇重積，年齡大於等於18歲，有/無CC</t>
    <phoneticPr fontId="5" type="noConversion"/>
  </si>
  <si>
    <t>02402、02502</t>
    <phoneticPr fontId="5" type="noConversion"/>
  </si>
  <si>
    <t>顛癇發作，年齡大於等於18歲，有/無CC</t>
    <phoneticPr fontId="5" type="noConversion"/>
  </si>
  <si>
    <t>02403、02503</t>
    <phoneticPr fontId="5" type="noConversion"/>
  </si>
  <si>
    <t>頭痛，年齡大於等於18歲，有/無CC</t>
    <phoneticPr fontId="5" type="noConversion"/>
  </si>
  <si>
    <t>1-27</t>
    <phoneticPr fontId="5" type="noConversion"/>
  </si>
  <si>
    <t>02601、02602</t>
    <phoneticPr fontId="5" type="noConversion"/>
  </si>
  <si>
    <t>顛癇發作及頭痛，年齡0-17歲，有/無CC</t>
    <phoneticPr fontId="5" type="noConversion"/>
  </si>
  <si>
    <t>頑固性顛癇發作，年齡0-17歲，有/無CC</t>
  </si>
  <si>
    <t>02603、02604</t>
    <phoneticPr fontId="5" type="noConversion"/>
  </si>
  <si>
    <t>其他顛癇發作，年齡0-17歲，有/無CC</t>
  </si>
  <si>
    <t>02605、02606</t>
    <phoneticPr fontId="5" type="noConversion"/>
  </si>
  <si>
    <t>熱痙攣，年齡0-17歲，有/無CC</t>
  </si>
  <si>
    <t>02607、02608</t>
    <phoneticPr fontId="5" type="noConversion"/>
  </si>
  <si>
    <t>頭痛，年齡0-17歲，有/無CC</t>
    <phoneticPr fontId="5" type="noConversion"/>
  </si>
  <si>
    <t>1-28</t>
    <phoneticPr fontId="5" type="noConversion"/>
  </si>
  <si>
    <t>02701、02702</t>
    <phoneticPr fontId="5" type="noConversion"/>
  </si>
  <si>
    <t>創傷性木殭及昏迷，昏迷超過1小時，有/無CC</t>
    <phoneticPr fontId="5" type="noConversion"/>
  </si>
  <si>
    <t>02703、02704</t>
    <phoneticPr fontId="5" type="noConversion"/>
  </si>
  <si>
    <t>1-29</t>
    <phoneticPr fontId="5" type="noConversion"/>
  </si>
  <si>
    <t>02801、02901</t>
    <phoneticPr fontId="5" type="noConversion"/>
  </si>
  <si>
    <t>創傷性木殭及昏迷，昏迷少於1小時(1)，年齡大於等於18歲，有/無CC</t>
    <phoneticPr fontId="5" type="noConversion"/>
  </si>
  <si>
    <t>02804、02904</t>
    <phoneticPr fontId="5" type="noConversion"/>
  </si>
  <si>
    <t>1-30</t>
    <phoneticPr fontId="5" type="noConversion"/>
  </si>
  <si>
    <t>02802、02902</t>
    <phoneticPr fontId="5" type="noConversion"/>
  </si>
  <si>
    <t>創傷性木殭及昏迷，昏迷少於1小時(2)，年齡大於等於18歲，有/無CC</t>
    <phoneticPr fontId="5" type="noConversion"/>
  </si>
  <si>
    <t>02805、02905</t>
    <phoneticPr fontId="5" type="noConversion"/>
  </si>
  <si>
    <t>1-31</t>
    <phoneticPr fontId="5" type="noConversion"/>
  </si>
  <si>
    <t>02803、02903</t>
    <phoneticPr fontId="5" type="noConversion"/>
  </si>
  <si>
    <t>創傷性木殭及昏迷，昏迷少於1小時(3)，年齡大於等於18歲，有/無CC</t>
    <phoneticPr fontId="5" type="noConversion"/>
  </si>
  <si>
    <t>02806、02906</t>
    <phoneticPr fontId="5" type="noConversion"/>
  </si>
  <si>
    <t>1-32</t>
    <phoneticPr fontId="5" type="noConversion"/>
  </si>
  <si>
    <t>034、035</t>
    <phoneticPr fontId="5" type="noConversion"/>
  </si>
  <si>
    <t>其他神經系統疾患，有/無CC</t>
    <phoneticPr fontId="5" type="noConversion"/>
  </si>
  <si>
    <t>03401、03501</t>
    <phoneticPr fontId="5" type="noConversion"/>
  </si>
  <si>
    <t>其他神經系統疾患，有復健，有/無CC</t>
    <phoneticPr fontId="5" type="noConversion"/>
  </si>
  <si>
    <t>03402、03502</t>
    <phoneticPr fontId="5" type="noConversion"/>
  </si>
  <si>
    <t>其他神經系統疾患，無復健，有/無CC</t>
    <phoneticPr fontId="5" type="noConversion"/>
  </si>
  <si>
    <t>06</t>
    <phoneticPr fontId="5" type="noConversion"/>
  </si>
  <si>
    <t>4</t>
    <phoneticPr fontId="5" type="noConversion"/>
  </si>
  <si>
    <t>其他胃腸出血併多重器官衰竭</t>
    <phoneticPr fontId="5" type="noConversion"/>
  </si>
  <si>
    <t>17408</t>
    <phoneticPr fontId="5" type="noConversion"/>
  </si>
  <si>
    <t xml:space="preserve">17403
17503
</t>
    <phoneticPr fontId="5" type="noConversion"/>
  </si>
  <si>
    <t>17901</t>
    <phoneticPr fontId="5" type="noConversion"/>
  </si>
  <si>
    <t>P</t>
    <phoneticPr fontId="5" type="noConversion"/>
  </si>
  <si>
    <t>腸炎(1)</t>
    <phoneticPr fontId="5" type="noConversion"/>
  </si>
  <si>
    <t xml:space="preserve">INFLAMMATORY BOWEL DISEASE(1) </t>
    <phoneticPr fontId="5" type="noConversion"/>
  </si>
  <si>
    <t>6-9</t>
    <phoneticPr fontId="5" type="noConversion"/>
  </si>
  <si>
    <t>17911</t>
    <phoneticPr fontId="5" type="noConversion"/>
  </si>
  <si>
    <t>17912</t>
    <phoneticPr fontId="5" type="noConversion"/>
  </si>
  <si>
    <t>17917</t>
  </si>
  <si>
    <t>17918</t>
  </si>
  <si>
    <t>11</t>
    <phoneticPr fontId="5" type="noConversion"/>
  </si>
  <si>
    <t>6-10</t>
    <phoneticPr fontId="5" type="noConversion"/>
  </si>
  <si>
    <t>17902
17903</t>
    <phoneticPr fontId="5" type="noConversion"/>
  </si>
  <si>
    <t>腸炎(2)，有/無合併症或併發症</t>
    <phoneticPr fontId="5" type="noConversion"/>
  </si>
  <si>
    <t>INFLAMMATORY BOWEL DISEASE(2) WITH/WITHOUT CC</t>
    <phoneticPr fontId="5" type="noConversion"/>
  </si>
  <si>
    <t>潰瘍性大腸炎，有多重複雜次診斷，年齡大於等於18歲</t>
    <phoneticPr fontId="5" type="noConversion"/>
  </si>
  <si>
    <t>17931</t>
    <phoneticPr fontId="5" type="noConversion"/>
  </si>
  <si>
    <t>17932</t>
  </si>
  <si>
    <t>17937</t>
  </si>
  <si>
    <t>17938</t>
  </si>
  <si>
    <t>6-11</t>
    <phoneticPr fontId="5" type="noConversion"/>
  </si>
  <si>
    <t>180
181</t>
    <phoneticPr fontId="5" type="noConversion"/>
  </si>
  <si>
    <t>M</t>
    <phoneticPr fontId="5" type="noConversion"/>
  </si>
  <si>
    <t>M</t>
    <phoneticPr fontId="5" type="noConversion"/>
  </si>
  <si>
    <t>胃腸阻塞，有/無合併症或併發症</t>
    <phoneticPr fontId="5" type="noConversion"/>
  </si>
  <si>
    <t>GASTROINTESTINAL OBSTRUCTION WITH/WITHOUT CC</t>
    <phoneticPr fontId="5" type="noConversion"/>
  </si>
  <si>
    <t>6-12</t>
    <phoneticPr fontId="5" type="noConversion"/>
  </si>
  <si>
    <t>18401
18402</t>
    <phoneticPr fontId="5" type="noConversion"/>
  </si>
  <si>
    <t>食道炎、胃腸炎及各種消化性疾病，年齡0-17歲，有/無合併症或併發症</t>
    <phoneticPr fontId="5" type="noConversion"/>
  </si>
  <si>
    <t>ESOPHAGITIS, GASTROENTERITIS, AND MISCELLANEOUS DIGESTIVE DISORDERS AGE 0-17 WITH/WITHOUT CC</t>
    <phoneticPr fontId="5" type="noConversion"/>
  </si>
  <si>
    <t>6-13</t>
    <phoneticPr fontId="5" type="noConversion"/>
  </si>
  <si>
    <t>18804
18904
19007
19008</t>
    <phoneticPr fontId="5" type="noConversion"/>
  </si>
  <si>
    <t>其他消化系統診斷(4)，年齡大於等於18歲，有/無合併症或併發症</t>
    <phoneticPr fontId="5" type="noConversion"/>
  </si>
  <si>
    <t>OTHER DIGESTIVE SYSTEM DIAGNOSES(4) AGE ≧18 WITH/WITHOUT CC</t>
    <phoneticPr fontId="5" type="noConversion"/>
  </si>
  <si>
    <t>6-14</t>
    <phoneticPr fontId="5" type="noConversion"/>
  </si>
  <si>
    <t>其他消化系統診斷(5)，年齡大於等於18歲，有/無合併症或併發症</t>
    <phoneticPr fontId="5" type="noConversion"/>
  </si>
  <si>
    <t>OTHER DIGESTIVE SYSTEM DIAGNOSES(5) AGE ≧18 WITH/WITHOUT CC</t>
    <phoneticPr fontId="5" type="noConversion"/>
  </si>
  <si>
    <t>18805
18905
19009
19010</t>
    <phoneticPr fontId="5" type="noConversion"/>
  </si>
  <si>
    <t>其他消化系統診斷(5)，年齡0-17歲，有/無合併症或併發症</t>
    <phoneticPr fontId="5" type="noConversion"/>
  </si>
  <si>
    <t>OTHER DIGESTIVE SYSTEM DIAGNOSES(5) AGE 0-17 WITH/WITHOUT CC</t>
    <phoneticPr fontId="5" type="noConversion"/>
  </si>
  <si>
    <t>47501
47502</t>
    <phoneticPr fontId="5" type="noConversion"/>
  </si>
  <si>
    <t>RESPIRATORY SYSTEM DIAGNOSES WITH VENTILATOR SUPPORT WITH/WITHOUT CC</t>
    <phoneticPr fontId="5" type="noConversion"/>
  </si>
  <si>
    <t>05</t>
    <phoneticPr fontId="5" type="noConversion"/>
  </si>
  <si>
    <t>多條血管及其他經皮心臟血管手術</t>
    <phoneticPr fontId="5" type="noConversion"/>
  </si>
  <si>
    <t xml:space="preserve">MULTIPLE VESSELS AND OTHRE PERCUTANEOUS CARDIOVASCULAR PROCEDURES </t>
    <phoneticPr fontId="5" type="noConversion"/>
  </si>
  <si>
    <t>單條血管經皮心臟血管手術</t>
    <phoneticPr fontId="5" type="noConversion"/>
  </si>
  <si>
    <t xml:space="preserve">SINGLE VESSEL PERCUTANEOUS CARDIOVASCULAR PROCEDURES </t>
    <phoneticPr fontId="5" type="noConversion"/>
  </si>
  <si>
    <t>同時執行永久性心律調節器裝置術及經皮冠狀動脈成形術，伴有冠狀動脈血管支架</t>
    <phoneticPr fontId="5" type="noConversion"/>
  </si>
  <si>
    <t>心房同步雙心室心律調節器裝置術</t>
    <phoneticPr fontId="5" type="noConversion"/>
  </si>
  <si>
    <t>47803
47903</t>
    <phoneticPr fontId="5" type="noConversion"/>
  </si>
  <si>
    <t>OTHER VASCULAR PROCEDURES(3) WITHOUT ANGIOPLASTY OF NON-CORONARY VESSEL AND INSERTION OF NON-CORONARY ARTERY STENT OR STENTS WITH /WITHOUTCC</t>
    <phoneticPr fontId="5" type="noConversion"/>
  </si>
  <si>
    <t>47804
47904</t>
    <phoneticPr fontId="5" type="noConversion"/>
  </si>
  <si>
    <t>OTHER VASCULAR PROCEDURES(3) WITH ANGIOPLASTY OF NON-CORONARY VESSEL AND INSERTION OF NON-CORONARY ARTERY STENT OR STENTS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</si>
  <si>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</si>
  <si>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9-1</t>
    <phoneticPr fontId="5" type="noConversion"/>
  </si>
  <si>
    <t>09</t>
    <phoneticPr fontId="5" type="noConversion"/>
  </si>
  <si>
    <t>P</t>
    <phoneticPr fontId="5" type="noConversion"/>
  </si>
  <si>
    <t>261</t>
    <phoneticPr fontId="5" type="noConversion"/>
  </si>
  <si>
    <t>乳房非惡性腫瘤手術，活體切片及局部切除術除外</t>
    <phoneticPr fontId="5" type="noConversion"/>
  </si>
  <si>
    <t xml:space="preserve">BREAST PROCEDURE FOR NON-MALIGNANCY EXCEPT BIOPSY AND LOCAL </t>
    <phoneticPr fontId="5" type="noConversion"/>
  </si>
  <si>
    <t>26101</t>
    <phoneticPr fontId="5" type="noConversion"/>
  </si>
  <si>
    <t>26102</t>
    <phoneticPr fontId="5" type="noConversion"/>
  </si>
  <si>
    <t>1</t>
    <phoneticPr fontId="5" type="noConversion"/>
  </si>
  <si>
    <t>9-2</t>
    <phoneticPr fontId="5" type="noConversion"/>
  </si>
  <si>
    <t>263
264</t>
    <phoneticPr fontId="5" type="noConversion"/>
  </si>
  <si>
    <t>SKIN GRAFT AND/OR DEBRIDEMENT FOR SKIN ULCER OR CELLULITIS WITH/WITHOUT CC</t>
    <phoneticPr fontId="5" type="noConversion"/>
  </si>
  <si>
    <t>4</t>
    <phoneticPr fontId="5" type="noConversion"/>
  </si>
  <si>
    <t>9-3</t>
    <phoneticPr fontId="5" type="noConversion"/>
  </si>
  <si>
    <t>265
266</t>
    <phoneticPr fontId="5" type="noConversion"/>
  </si>
  <si>
    <t>SKIN GRAFT AND/OR DEBRIDEMENT EXCEPT FOR SKIN ULCER OR CELLULITIS WITH/WITHOUT CC</t>
    <phoneticPr fontId="5" type="noConversion"/>
  </si>
  <si>
    <t>9-4</t>
    <phoneticPr fontId="5" type="noConversion"/>
  </si>
  <si>
    <t>271</t>
    <phoneticPr fontId="5" type="noConversion"/>
  </si>
  <si>
    <t>皮膚潰瘍</t>
    <phoneticPr fontId="5" type="noConversion"/>
  </si>
  <si>
    <t xml:space="preserve">SKIN ULCERS </t>
    <phoneticPr fontId="5" type="noConversion"/>
  </si>
  <si>
    <t>9-5</t>
    <phoneticPr fontId="5" type="noConversion"/>
  </si>
  <si>
    <t>M</t>
    <phoneticPr fontId="5" type="noConversion"/>
  </si>
  <si>
    <t>27201
27301</t>
    <phoneticPr fontId="5" type="noConversion"/>
  </si>
  <si>
    <t>MAJOR SKIN DISORDERS(1) WITH/WITHOUT CC</t>
    <phoneticPr fontId="5" type="noConversion"/>
  </si>
  <si>
    <t>6</t>
    <phoneticPr fontId="5" type="noConversion"/>
  </si>
  <si>
    <t>9-6</t>
    <phoneticPr fontId="5" type="noConversion"/>
  </si>
  <si>
    <t>27203
27303</t>
    <phoneticPr fontId="5" type="noConversion"/>
  </si>
  <si>
    <t>依皮膚科建議刪除本項</t>
    <phoneticPr fontId="5" type="noConversion"/>
  </si>
  <si>
    <t>MAJOR SKIN DISORDERS(3) WITH/WITHOUT CC</t>
    <phoneticPr fontId="5" type="noConversion"/>
  </si>
  <si>
    <t>-2</t>
    <phoneticPr fontId="5" type="noConversion"/>
  </si>
  <si>
    <t>刪除</t>
    <phoneticPr fontId="5" type="noConversion"/>
  </si>
  <si>
    <t>9-7</t>
    <phoneticPr fontId="5" type="noConversion"/>
  </si>
  <si>
    <t>277
278
27901
27902</t>
    <phoneticPr fontId="5" type="noConversion"/>
  </si>
  <si>
    <t>CELLULITIS AGE ≧18 WITH CC</t>
    <phoneticPr fontId="5" type="noConversion"/>
  </si>
  <si>
    <t>CELLULITIS AGE 0-17 WITH CC</t>
    <phoneticPr fontId="5" type="noConversion"/>
  </si>
  <si>
    <t>0</t>
    <phoneticPr fontId="5" type="noConversion"/>
  </si>
  <si>
    <t>9-8</t>
    <phoneticPr fontId="5" type="noConversion"/>
  </si>
  <si>
    <t>28301
28401</t>
    <phoneticPr fontId="5" type="noConversion"/>
  </si>
  <si>
    <t>MINOR SKIN DISORDERS(1) WITH/WITHOUT CC</t>
    <phoneticPr fontId="5" type="noConversion"/>
  </si>
  <si>
    <t>9-9</t>
    <phoneticPr fontId="5" type="noConversion"/>
  </si>
  <si>
    <t>28302
28402</t>
    <phoneticPr fontId="5" type="noConversion"/>
  </si>
  <si>
    <t>MINOR SKIN DISORDERS(2) WITH/WITHOUT CC</t>
    <phoneticPr fontId="5" type="noConversion"/>
  </si>
  <si>
    <t>10-1</t>
    <phoneticPr fontId="5" type="noConversion"/>
  </si>
  <si>
    <t>28501
28502</t>
    <phoneticPr fontId="5" type="noConversion"/>
  </si>
  <si>
    <t>內分泌、營養及新陳代謝疾患之下肢截斷術，有/無合併症或併發症</t>
    <phoneticPr fontId="5" type="noConversion"/>
  </si>
  <si>
    <t>AMPUTATION OF LOWER LIMB FOR ENDOCRINE, NUTRITIONAL, AND METABOLIC DISORDERS  WITH/WITHOUT CC</t>
    <phoneticPr fontId="5" type="noConversion"/>
  </si>
  <si>
    <t>其他內分泌、營養及新陳代謝疾患之下肢截斷術，有合併症或併發症</t>
    <phoneticPr fontId="5" type="noConversion"/>
  </si>
  <si>
    <t>28501</t>
    <phoneticPr fontId="5" type="noConversion"/>
  </si>
  <si>
    <t>其他內分泌、營養及新陳代謝疾患之下肢截斷術，無合併症或併發症</t>
    <phoneticPr fontId="5" type="noConversion"/>
  </si>
  <si>
    <t>28502</t>
    <phoneticPr fontId="5" type="noConversion"/>
  </si>
  <si>
    <t>10-2</t>
    <phoneticPr fontId="5" type="noConversion"/>
  </si>
  <si>
    <t>28601
28602</t>
    <phoneticPr fontId="5" type="noConversion"/>
  </si>
  <si>
    <t>腎上腺及腦下垂體手術，有/無合併症或併發症</t>
    <phoneticPr fontId="5" type="noConversion"/>
  </si>
  <si>
    <t xml:space="preserve">ADRENAL AND PITUITARY PROCEDURES WITH/WITHOUT CC </t>
    <phoneticPr fontId="5" type="noConversion"/>
  </si>
  <si>
    <t>腦下腺及顱咽管之良性腫瘤手術，有合併症或併發症</t>
    <phoneticPr fontId="5" type="noConversion"/>
  </si>
  <si>
    <t>28603</t>
    <phoneticPr fontId="5" type="noConversion"/>
  </si>
  <si>
    <t>腦下腺及顱咽管之良性腫瘤手術，無合併症或併發症</t>
    <phoneticPr fontId="5" type="noConversion"/>
  </si>
  <si>
    <t>28604</t>
    <phoneticPr fontId="5" type="noConversion"/>
  </si>
  <si>
    <t>其他腎上腺及腦下垂體手術，有合併症或併發症</t>
    <phoneticPr fontId="5" type="noConversion"/>
  </si>
  <si>
    <t>28601</t>
    <phoneticPr fontId="5" type="noConversion"/>
  </si>
  <si>
    <t>其他腎上腺及腦下垂體手術，無合併症或併發症</t>
    <phoneticPr fontId="5" type="noConversion"/>
  </si>
  <si>
    <t>28602</t>
    <phoneticPr fontId="5" type="noConversion"/>
  </si>
  <si>
    <t>10-3</t>
    <phoneticPr fontId="5" type="noConversion"/>
  </si>
  <si>
    <t>28701
28702</t>
    <phoneticPr fontId="5" type="noConversion"/>
  </si>
  <si>
    <t>內分泌、營養及新陳代謝疾患之皮膚移植及擴創術，有/無合併症或併發症</t>
    <phoneticPr fontId="5" type="noConversion"/>
  </si>
  <si>
    <t>SKIN GRAFTS AND WOUND DEBRIDEMENT FOR ENDOCRINE, NUTRITIONAL AND METABOLIC DISORDERS WITH/WITHOUT CC</t>
    <phoneticPr fontId="5" type="noConversion"/>
  </si>
  <si>
    <t>內分泌、營養及新陳代謝疾患之清創手術，有合併症或併發症</t>
    <phoneticPr fontId="5" type="noConversion"/>
  </si>
  <si>
    <t>28701</t>
    <phoneticPr fontId="5" type="noConversion"/>
  </si>
  <si>
    <t>28702</t>
    <phoneticPr fontId="5" type="noConversion"/>
  </si>
  <si>
    <t>內分泌、營養及新陳代謝疾患之清創手術，無合併症或併發症</t>
    <phoneticPr fontId="5" type="noConversion"/>
  </si>
  <si>
    <t>內分泌、營養及新陳代謝疾患之植皮重建手術，有合併症或併發症</t>
    <phoneticPr fontId="5" type="noConversion"/>
  </si>
  <si>
    <t>28703</t>
    <phoneticPr fontId="5" type="noConversion"/>
  </si>
  <si>
    <t>內分泌、營養及新陳代謝疾患之植皮重建手術，無合併症或併發症</t>
    <phoneticPr fontId="5" type="noConversion"/>
  </si>
  <si>
    <t>28704</t>
    <phoneticPr fontId="5" type="noConversion"/>
  </si>
  <si>
    <t>內分泌、營養及新陳代謝疾患之局部皮瓣重建手術，有合併症或併發症</t>
    <phoneticPr fontId="5" type="noConversion"/>
  </si>
  <si>
    <t>28705</t>
    <phoneticPr fontId="5" type="noConversion"/>
  </si>
  <si>
    <t>內分泌、營養及新陳代謝疾患之局部皮瓣重建手術，無合併症或併發症</t>
    <phoneticPr fontId="5" type="noConversion"/>
  </si>
  <si>
    <t>28706</t>
    <phoneticPr fontId="5" type="noConversion"/>
  </si>
  <si>
    <t>內分泌、營養及新陳代謝疾患之顯微局部皮瓣重建手術，有合併症或併發症</t>
    <phoneticPr fontId="5" type="noConversion"/>
  </si>
  <si>
    <t>28707</t>
    <phoneticPr fontId="5" type="noConversion"/>
  </si>
  <si>
    <t>內分泌、營養及新陳代謝疾患之顯微局部皮瓣重建手術，無合併症或併發症</t>
    <phoneticPr fontId="5" type="noConversion"/>
  </si>
  <si>
    <t>28708</t>
    <phoneticPr fontId="5" type="noConversion"/>
  </si>
  <si>
    <t>10-4</t>
    <phoneticPr fontId="5" type="noConversion"/>
  </si>
  <si>
    <t>292
293</t>
    <phoneticPr fontId="5" type="noConversion"/>
  </si>
  <si>
    <t>其他內分泌、營養及新陳代謝手術，有/無合併症或併發症</t>
    <phoneticPr fontId="5" type="noConversion"/>
  </si>
  <si>
    <t>OTHER ENDOCRINE, NUTRITIONAL AND METABOLIC OPERATING ROOM. PROCEDURES  WITH/WITHOUT CC</t>
    <phoneticPr fontId="5" type="noConversion"/>
  </si>
  <si>
    <t>29201</t>
    <phoneticPr fontId="5" type="noConversion"/>
  </si>
  <si>
    <t>29202</t>
    <phoneticPr fontId="5" type="noConversion"/>
  </si>
  <si>
    <t>29302</t>
    <phoneticPr fontId="5" type="noConversion"/>
  </si>
  <si>
    <t>29303</t>
    <phoneticPr fontId="5" type="noConversion"/>
  </si>
  <si>
    <t>29203</t>
    <phoneticPr fontId="5" type="noConversion"/>
  </si>
  <si>
    <t>10-5</t>
    <phoneticPr fontId="5" type="noConversion"/>
  </si>
  <si>
    <t>29401
29402</t>
    <phoneticPr fontId="5" type="noConversion"/>
  </si>
  <si>
    <t>糖尿病，年齡大於等於36歲，有/無合併症或併發症</t>
    <phoneticPr fontId="5" type="noConversion"/>
  </si>
  <si>
    <t>DIABETES AGE ≧36 WITH CC</t>
    <phoneticPr fontId="5" type="noConversion"/>
  </si>
  <si>
    <t>29403</t>
    <phoneticPr fontId="5" type="noConversion"/>
  </si>
  <si>
    <t>29401</t>
    <phoneticPr fontId="5" type="noConversion"/>
  </si>
  <si>
    <t>29402</t>
    <phoneticPr fontId="5" type="noConversion"/>
  </si>
  <si>
    <t>10-6</t>
    <phoneticPr fontId="5" type="noConversion"/>
  </si>
  <si>
    <t>29501
29502</t>
    <phoneticPr fontId="5" type="noConversion"/>
  </si>
  <si>
    <t>糖尿病，年齡0-35歲，有/無合併症或併發症</t>
    <phoneticPr fontId="5" type="noConversion"/>
  </si>
  <si>
    <t>DIABETES AGE 0-35 WITH/WITHOUT CC</t>
    <phoneticPr fontId="5" type="noConversion"/>
  </si>
  <si>
    <t>29501</t>
    <phoneticPr fontId="5" type="noConversion"/>
  </si>
  <si>
    <t>29503</t>
    <phoneticPr fontId="5" type="noConversion"/>
  </si>
  <si>
    <t>29502</t>
    <phoneticPr fontId="5" type="noConversion"/>
  </si>
  <si>
    <t>29504</t>
    <phoneticPr fontId="5" type="noConversion"/>
  </si>
  <si>
    <t>*依下列條件再分類:
1.0-6歲)
2.7-35歲</t>
    <phoneticPr fontId="5" type="noConversion"/>
  </si>
  <si>
    <t>10-7</t>
    <phoneticPr fontId="5" type="noConversion"/>
  </si>
  <si>
    <t>29602
29702</t>
    <phoneticPr fontId="5" type="noConversion"/>
  </si>
  <si>
    <t>營養及各種新陳代謝疾患(2)，年齡大於等於18歲，有/無合併症或併發症</t>
    <phoneticPr fontId="5" type="noConversion"/>
  </si>
  <si>
    <t>NUTRITIONAL AND MISCELLANEOUS METABOLIC DISORDERS(2) AGE ≧18 WITH/WITHOUT CC</t>
    <phoneticPr fontId="5" type="noConversion"/>
  </si>
  <si>
    <t>29603</t>
    <phoneticPr fontId="5" type="noConversion"/>
  </si>
  <si>
    <t>29602</t>
    <phoneticPr fontId="5" type="noConversion"/>
  </si>
  <si>
    <t>29702</t>
    <phoneticPr fontId="5" type="noConversion"/>
  </si>
  <si>
    <t>10-8</t>
    <phoneticPr fontId="5" type="noConversion"/>
  </si>
  <si>
    <t>29801
29802</t>
    <phoneticPr fontId="5" type="noConversion"/>
  </si>
  <si>
    <t>營養及各種新陳代謝疾患(1)，年齡0-17歲，有/無合併症或併發症</t>
    <phoneticPr fontId="5" type="noConversion"/>
  </si>
  <si>
    <t>NUTRITIONAL AND MISCELLANEOUS METABOLIC DISORDERS(1) AGE 0-17 WITH/WITHOUT CC</t>
    <phoneticPr fontId="5" type="noConversion"/>
  </si>
  <si>
    <t>*依下列條件再分類:
1.&lt;1歲
2.&gt;=1歲)</t>
    <phoneticPr fontId="5" type="noConversion"/>
  </si>
  <si>
    <t>29801</t>
    <phoneticPr fontId="5" type="noConversion"/>
  </si>
  <si>
    <t>29802</t>
    <phoneticPr fontId="5" type="noConversion"/>
  </si>
  <si>
    <t>29805</t>
    <phoneticPr fontId="5" type="noConversion"/>
  </si>
  <si>
    <t>29806</t>
    <phoneticPr fontId="5" type="noConversion"/>
  </si>
  <si>
    <t>10-9</t>
    <phoneticPr fontId="5" type="noConversion"/>
  </si>
  <si>
    <t>先天性新陳代謝異常(1)，有/無合併症或併發症</t>
    <phoneticPr fontId="5" type="noConversion"/>
  </si>
  <si>
    <t>INBORN ERRORS OF METABOLISM(1) WITH/WITHOUT CC</t>
    <phoneticPr fontId="5" type="noConversion"/>
  </si>
  <si>
    <t>*依下列條件再分類:
1.&lt;1歲
2.1-17歲
3.&gt;=18歲)</t>
    <phoneticPr fontId="5" type="noConversion"/>
  </si>
  <si>
    <t xml:space="preserve">29901
29902
</t>
    <phoneticPr fontId="5" type="noConversion"/>
  </si>
  <si>
    <t>29901</t>
    <phoneticPr fontId="5" type="noConversion"/>
  </si>
  <si>
    <t>29905</t>
    <phoneticPr fontId="5" type="noConversion"/>
  </si>
  <si>
    <t>29906</t>
    <phoneticPr fontId="5" type="noConversion"/>
  </si>
  <si>
    <t>29902</t>
    <phoneticPr fontId="5" type="noConversion"/>
  </si>
  <si>
    <t>29907</t>
    <phoneticPr fontId="5" type="noConversion"/>
  </si>
  <si>
    <t>29908</t>
    <phoneticPr fontId="5" type="noConversion"/>
  </si>
  <si>
    <t>2-1</t>
    <phoneticPr fontId="5" type="noConversion"/>
  </si>
  <si>
    <t>02</t>
    <phoneticPr fontId="5" type="noConversion"/>
  </si>
  <si>
    <t>03601</t>
    <phoneticPr fontId="5" type="noConversion"/>
  </si>
  <si>
    <t>P</t>
    <phoneticPr fontId="5" type="noConversion"/>
  </si>
  <si>
    <t>視網膜手術合併玻璃體手術</t>
    <phoneticPr fontId="5" type="noConversion"/>
  </si>
  <si>
    <t>RETINAL PROCEDURES  WITH VITREOUS PROCEDUR</t>
    <phoneticPr fontId="5" type="noConversion"/>
  </si>
  <si>
    <t>03603</t>
    <phoneticPr fontId="5" type="noConversion"/>
  </si>
  <si>
    <t>微創視網膜手術合併玻璃體手術-複雜，合併白內障水晶體手術</t>
  </si>
  <si>
    <t>03604</t>
    <phoneticPr fontId="5" type="noConversion"/>
  </si>
  <si>
    <t>微創視網膜手術合併玻璃體手術-複雜</t>
    <phoneticPr fontId="5" type="noConversion"/>
  </si>
  <si>
    <t>03605</t>
    <phoneticPr fontId="5" type="noConversion"/>
  </si>
  <si>
    <t>2-2</t>
    <phoneticPr fontId="5" type="noConversion"/>
  </si>
  <si>
    <t>02</t>
    <phoneticPr fontId="5" type="noConversion"/>
  </si>
  <si>
    <t>03602</t>
    <phoneticPr fontId="5" type="noConversion"/>
  </si>
  <si>
    <t>視網膜手術無合併玻璃體手術</t>
  </si>
  <si>
    <t>RETINAL PROCEDURES  WITHOUT VITREOUS PROCEDUR</t>
  </si>
  <si>
    <t>✽處置碼14.41、14.49移至DRG03601-03605。</t>
    <phoneticPr fontId="5" type="noConversion"/>
  </si>
  <si>
    <t>2-3</t>
    <phoneticPr fontId="5" type="noConversion"/>
  </si>
  <si>
    <t>03701
03702</t>
    <phoneticPr fontId="5" type="noConversion"/>
  </si>
  <si>
    <t xml:space="preserve">眼窩手術(1)，年齡0-17歲或有複雜次診斷 </t>
    <phoneticPr fontId="5" type="noConversion"/>
  </si>
  <si>
    <t>ORBITAL PROCEDURES(1)， AGE 0-17 OR SDX OF COMPLEX DIAGNOSIS(如附表7.1.6)</t>
    <phoneticPr fontId="5" type="noConversion"/>
  </si>
  <si>
    <r>
      <t>✽納入DRG04001、04101處置碼09.0、09.11、09.20、09.21
✽依下列條件再分類：
1.任兩個表列處置碼(雙側)</t>
    </r>
    <r>
      <rPr>
        <sz val="10"/>
        <color theme="1"/>
        <rFont val="新細明體"/>
        <family val="1"/>
        <charset val="136"/>
      </rPr>
      <t>。
2.一個表列處置碼(單側)。</t>
    </r>
    <phoneticPr fontId="5" type="noConversion"/>
  </si>
  <si>
    <t>03701</t>
    <phoneticPr fontId="5" type="noConversion"/>
  </si>
  <si>
    <t>P</t>
    <phoneticPr fontId="5" type="noConversion"/>
  </si>
  <si>
    <t>03702</t>
    <phoneticPr fontId="5" type="noConversion"/>
  </si>
  <si>
    <t>P</t>
    <phoneticPr fontId="5" type="noConversion"/>
  </si>
  <si>
    <t>雙側眼窩手術(1)，年齡大於等於18歲</t>
    <phoneticPr fontId="5" type="noConversion"/>
  </si>
  <si>
    <t>眼窩手術(1)，年齡大於等於18歲</t>
    <phoneticPr fontId="5" type="noConversion"/>
  </si>
  <si>
    <t>ORBITAL PROCEDURES(1)， AGE ≧18</t>
    <phoneticPr fontId="5" type="noConversion"/>
  </si>
  <si>
    <t>03711</t>
    <phoneticPr fontId="5" type="noConversion"/>
  </si>
  <si>
    <t>03712</t>
    <phoneticPr fontId="5" type="noConversion"/>
  </si>
  <si>
    <t>單側眼窩手術(1)，年齡大於等於18歲</t>
    <phoneticPr fontId="5" type="noConversion"/>
  </si>
  <si>
    <t>2-4</t>
    <phoneticPr fontId="5" type="noConversion"/>
  </si>
  <si>
    <t>04001
04101</t>
    <phoneticPr fontId="5" type="noConversion"/>
  </si>
  <si>
    <t>外眼手術，眼窩除外(1)，年齡大於等於18歲</t>
    <phoneticPr fontId="5" type="noConversion"/>
  </si>
  <si>
    <t xml:space="preserve">EXTRAOCULAR PROCEDURES, EXCEPT ORBIT(1)  AGE ≧18 </t>
    <phoneticPr fontId="5" type="noConversion"/>
  </si>
  <si>
    <r>
      <t>淚器手術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</si>
  <si>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 xml:space="preserve">LACRIMAL PROCEDURES AGE ≧18 </t>
    <phoneticPr fontId="5" type="noConversion"/>
  </si>
  <si>
    <t>04111</t>
    <phoneticPr fontId="5" type="noConversion"/>
  </si>
  <si>
    <r>
      <t>淚器手術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</si>
  <si>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04012</t>
    <phoneticPr fontId="5" type="noConversion"/>
  </si>
  <si>
    <r>
      <t>眼肌斜視手術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</si>
  <si>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>04112</t>
    <phoneticPr fontId="5" type="noConversion"/>
  </si>
  <si>
    <r>
      <t>眼肌斜視手術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</si>
  <si>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外眼手術，眼窩除外(1)，年齡0-17歲</t>
    <phoneticPr fontId="5" type="noConversion"/>
  </si>
  <si>
    <t>EXTRAOCULAR PROCEDURES, EXCEPT ORBIT(1)  AGE 0-17</t>
    <phoneticPr fontId="5" type="noConversion"/>
  </si>
  <si>
    <t>04013</t>
    <phoneticPr fontId="5" type="noConversion"/>
  </si>
  <si>
    <r>
      <t>眼瞼重建手術</t>
    </r>
    <r>
      <rPr>
        <sz val="10"/>
        <color theme="1"/>
        <rFont val="新細明體"/>
        <family val="1"/>
        <charset val="136"/>
      </rPr>
      <t>，年齡大於等於18歲</t>
    </r>
    <phoneticPr fontId="5" type="noConversion"/>
  </si>
  <si>
    <t>04113</t>
    <phoneticPr fontId="5" type="noConversion"/>
  </si>
  <si>
    <r>
      <t>眼瞼重建手術</t>
    </r>
    <r>
      <rPr>
        <sz val="10"/>
        <color theme="1"/>
        <rFont val="新細明體"/>
        <family val="1"/>
        <charset val="136"/>
      </rPr>
      <t>，年齡0-17歲</t>
    </r>
    <phoneticPr fontId="5" type="noConversion"/>
  </si>
  <si>
    <t>04001</t>
    <phoneticPr fontId="5" type="noConversion"/>
  </si>
  <si>
    <t>04101</t>
    <phoneticPr fontId="5" type="noConversion"/>
  </si>
  <si>
    <t>2-5</t>
    <phoneticPr fontId="5" type="noConversion"/>
  </si>
  <si>
    <t>04004
04104</t>
    <phoneticPr fontId="5" type="noConversion"/>
  </si>
  <si>
    <t>外眼手術，眼窩除外(4)，年齡大於等於18歲</t>
    <phoneticPr fontId="5" type="noConversion"/>
  </si>
  <si>
    <t>04004</t>
    <phoneticPr fontId="5" type="noConversion"/>
  </si>
  <si>
    <t>外眼手術，眼窩除外(4)，年齡0-17歲</t>
    <phoneticPr fontId="5" type="noConversion"/>
  </si>
  <si>
    <t>EXTRAOCULAR PROCEDURES, EXCEPT ORBIT(4)  AGE 0-17</t>
    <phoneticPr fontId="5" type="noConversion"/>
  </si>
  <si>
    <t>04104</t>
    <phoneticPr fontId="5" type="noConversion"/>
  </si>
  <si>
    <t>2-6</t>
    <phoneticPr fontId="5" type="noConversion"/>
  </si>
  <si>
    <t>02</t>
    <phoneticPr fontId="5" type="noConversion"/>
  </si>
  <si>
    <t>04201</t>
    <phoneticPr fontId="5" type="noConversion"/>
  </si>
  <si>
    <t>眼內手術，視網膜、虹膜及水晶體除外(1)</t>
    <phoneticPr fontId="5" type="noConversion"/>
  </si>
  <si>
    <t xml:space="preserve">INTRAOCULAR PROCEDURES, EXCEPT RETINA, IRIS AND LENS(1) </t>
    <phoneticPr fontId="5" type="noConversion"/>
  </si>
  <si>
    <t>2-7</t>
    <phoneticPr fontId="5" type="noConversion"/>
  </si>
  <si>
    <t>04202</t>
    <phoneticPr fontId="5" type="noConversion"/>
  </si>
  <si>
    <t xml:space="preserve">INTRAOCULAR PROCEDURES, EXCEPT RETINA, IRIS AND LENS(2) </t>
    <phoneticPr fontId="5" type="noConversion"/>
  </si>
  <si>
    <t>前房診斷及注射等簡單處置</t>
    <phoneticPr fontId="5" type="noConversion"/>
  </si>
  <si>
    <t>虹膜睫狀體玻璃體切除</t>
    <phoneticPr fontId="5" type="noConversion"/>
  </si>
  <si>
    <t>04206</t>
    <phoneticPr fontId="5" type="noConversion"/>
  </si>
  <si>
    <t>前房鞏膜重整手術</t>
    <phoneticPr fontId="5" type="noConversion"/>
  </si>
  <si>
    <t>OPERATION ON ANTERIOR CHAMBER AND SCLERA</t>
    <phoneticPr fontId="5" type="noConversion"/>
  </si>
  <si>
    <t>04207</t>
    <phoneticPr fontId="5" type="noConversion"/>
  </si>
  <si>
    <t>04208</t>
    <phoneticPr fontId="5" type="noConversion"/>
  </si>
  <si>
    <t>2-8</t>
    <phoneticPr fontId="5" type="noConversion"/>
  </si>
  <si>
    <t>04401
04402</t>
    <phoneticPr fontId="5" type="noConversion"/>
  </si>
  <si>
    <t>M</t>
    <phoneticPr fontId="5" type="noConversion"/>
  </si>
  <si>
    <t>急性重大之眼睛感染，有/無CC</t>
    <phoneticPr fontId="5" type="noConversion"/>
  </si>
  <si>
    <t xml:space="preserve">ACUTE MAJOR EYE INFECTIONS  WITH /WITHOUTCC </t>
    <phoneticPr fontId="5" type="noConversion"/>
  </si>
  <si>
    <t>04403、04404</t>
    <phoneticPr fontId="5" type="noConversion"/>
  </si>
  <si>
    <r>
      <t>眼窩疾患</t>
    </r>
    <r>
      <rPr>
        <sz val="10"/>
        <color theme="1"/>
        <rFont val="新細明體"/>
        <family val="1"/>
        <charset val="136"/>
      </rPr>
      <t>，有/無CC</t>
    </r>
    <phoneticPr fontId="5" type="noConversion"/>
  </si>
  <si>
    <t>046、
047</t>
    <phoneticPr fontId="5" type="noConversion"/>
  </si>
  <si>
    <t>其他眼睛疾患，年齡大於等於18歲，有/無CC</t>
    <phoneticPr fontId="5" type="noConversion"/>
  </si>
  <si>
    <t>OTHER DISORDERS OF THE EYE AGE ≧18 WITH/WITHOUT CC</t>
    <phoneticPr fontId="5" type="noConversion"/>
  </si>
  <si>
    <t>04601、04701</t>
    <phoneticPr fontId="5" type="noConversion"/>
  </si>
  <si>
    <t>M</t>
    <phoneticPr fontId="5" type="noConversion"/>
  </si>
  <si>
    <t>04801</t>
    <phoneticPr fontId="5" type="noConversion"/>
  </si>
  <si>
    <t>048</t>
    <phoneticPr fontId="5" type="noConversion"/>
  </si>
  <si>
    <t>其他眼睛疾患，年齡0-17歲</t>
    <phoneticPr fontId="5" type="noConversion"/>
  </si>
  <si>
    <t xml:space="preserve">OTHER DISORDERS OF THE EYE AGE 0-17 </t>
    <phoneticPr fontId="5" type="noConversion"/>
  </si>
  <si>
    <t>04602、04702</t>
    <phoneticPr fontId="5" type="noConversion"/>
  </si>
  <si>
    <t>M</t>
    <phoneticPr fontId="5" type="noConversion"/>
  </si>
  <si>
    <t>其他眼睛疾患，年齡大於等於18歲，有/無CC</t>
    <phoneticPr fontId="5" type="noConversion"/>
  </si>
  <si>
    <t>04802</t>
    <phoneticPr fontId="5" type="noConversion"/>
  </si>
  <si>
    <t>全膝關節置換術</t>
  </si>
  <si>
    <t>TOTAL KNEE REPLACEMENT</t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</si>
  <si>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</si>
  <si>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11-1</t>
    <phoneticPr fontId="5" type="noConversion"/>
  </si>
  <si>
    <t>30301
30302</t>
    <phoneticPr fontId="5" type="noConversion"/>
  </si>
  <si>
    <t>P</t>
    <phoneticPr fontId="5" type="noConversion"/>
  </si>
  <si>
    <t>KIDNEY, URETER ,AND MAJOR BLADDER PROCEDURES FOR NEOPLASM WITH /WITHOUTCC</t>
    <phoneticPr fontId="5" type="noConversion"/>
  </si>
  <si>
    <t>11-2</t>
    <phoneticPr fontId="5" type="noConversion"/>
  </si>
  <si>
    <t>304
305</t>
    <phoneticPr fontId="5" type="noConversion"/>
  </si>
  <si>
    <t>*刪除5504</t>
    <phoneticPr fontId="5" type="noConversion"/>
  </si>
  <si>
    <t>腎、輸尿管及膀胱非惡性腫瘤手術，有/無合併症或併發症</t>
    <phoneticPr fontId="5" type="noConversion"/>
  </si>
  <si>
    <t>KIDNEY, URETER, AND MAJOR BLADDER PROCEDURES FOR NON-NEOPLASMS WITH/WITHOUT CC</t>
    <phoneticPr fontId="5" type="noConversion"/>
  </si>
  <si>
    <t>11-3</t>
    <phoneticPr fontId="5" type="noConversion"/>
  </si>
  <si>
    <t>p</t>
    <phoneticPr fontId="5" type="noConversion"/>
  </si>
  <si>
    <t>經由尿道之手術，有/無合併症或併發症</t>
    <phoneticPr fontId="5" type="noConversion"/>
  </si>
  <si>
    <t>TRANSURETHRAL PROCEDURES WITH/WITHOUT CC</t>
    <phoneticPr fontId="5" type="noConversion"/>
  </si>
  <si>
    <t>*尿路結石手術
*PDX:27411、591、5920、5921、5929、5934、5935、5941、5942、5948、5949、7880
1.雙側或多發性手術 560、570任2個以上)+(SDX有菌血症感染790.7、阻塞性腎膿瘍590.2
2.雙側或多發性手術 560、570任2個以上,有CC
3.雙側或多發性手術 560、570任2個以上,無CC
4.鹿角性結石或巨大腎結石手術5501、5511、5504)+(SDX有菌血症感染790.7、阻塞性腎膿瘍590.2)
5.鹿角性結石或巨大腎結石手術5501、5511、5504,有CC
6.鹿角性結石或巨大腎結石手術5501、5511、5504,無CC
7.其他尿路結石手術:560、570,有CC
8.其他尿路結石手術:560、570,無CC
*雙側或多發性手術 560、570任2個以上,因現行沒有編2個,以77026B、77027B、78026C、78027C醫令計算
*鹿角性結石或巨大腎結石5501、5511、5504,以醫令76012B、76016B計算
*NON-OR P 57.0 增列在此DRG,醫令為78026C、78027C 
*建議：A2+A3併、A5+A6併、A7+A8併。另A1、A4因件數&lt;20依規定採核實申報。</t>
    <phoneticPr fontId="5" type="noConversion"/>
  </si>
  <si>
    <t>雙側或多發性尿路結石手術，有複雜次診斷</t>
    <phoneticPr fontId="5" type="noConversion"/>
  </si>
  <si>
    <t>其他尿路結石手術，有合併症或併發症</t>
    <phoneticPr fontId="5" type="noConversion"/>
  </si>
  <si>
    <t>其他尿路結石手術，無合併症或併發症</t>
    <phoneticPr fontId="5" type="noConversion"/>
  </si>
  <si>
    <t>11-4</t>
    <phoneticPr fontId="5" type="noConversion"/>
  </si>
  <si>
    <t>312
313
314</t>
    <phoneticPr fontId="5" type="noConversion"/>
  </si>
  <si>
    <t>尿道手術，年齡大於等於18歲，有/無合併症或併發症</t>
    <phoneticPr fontId="5" type="noConversion"/>
  </si>
  <si>
    <t>URETHRAL PROCEDURES, AGE ≧18 WITH/WITHOUT CC</t>
    <phoneticPr fontId="5" type="noConversion"/>
  </si>
  <si>
    <t>尿道手術，年齡0-17歲</t>
    <phoneticPr fontId="5" type="noConversion"/>
  </si>
  <si>
    <t xml:space="preserve">URETHRAL PROCEDURES, AGE 0-17 </t>
    <phoneticPr fontId="5" type="noConversion"/>
  </si>
  <si>
    <t>尿道下裂、上裂手術，年齡大於等於18歲，有合併症或併發症</t>
    <phoneticPr fontId="5" type="noConversion"/>
  </si>
  <si>
    <t>尿道下裂、上裂手術，年齡大於等於18歲，無合併症或併發症</t>
    <phoneticPr fontId="5" type="noConversion"/>
  </si>
  <si>
    <t>尿道下裂、上裂手術，年齡0-17歲</t>
    <phoneticPr fontId="5" type="noConversion"/>
  </si>
  <si>
    <t>其他尿道手術，年齡大於等於18歲，有合併症或併發症</t>
    <phoneticPr fontId="5" type="noConversion"/>
  </si>
  <si>
    <t>其他尿道手術，年齡大於等於18歲，無合併症或併發症</t>
    <phoneticPr fontId="5" type="noConversion"/>
  </si>
  <si>
    <t>其他尿道手術，年齡0-17歲</t>
    <phoneticPr fontId="5" type="noConversion"/>
  </si>
  <si>
    <t>11-5</t>
    <phoneticPr fontId="5" type="noConversion"/>
  </si>
  <si>
    <t>31501
31502</t>
    <phoneticPr fontId="5" type="noConversion"/>
  </si>
  <si>
    <t>其他腎及尿道手術，有/無合併症或併發症</t>
    <phoneticPr fontId="5" type="noConversion"/>
  </si>
  <si>
    <t>OTHER KIDNEY URINARY TRACT OPERATING ROOM PROCEDURES WITH/WITHOUT CC</t>
    <phoneticPr fontId="5" type="noConversion"/>
  </si>
  <si>
    <t>*依下列條件再分類:
1.尿道下裂、上裂手術5845
2.其他</t>
    <phoneticPr fontId="5" type="noConversion"/>
  </si>
  <si>
    <t>*刪除與腎泌尿系統無關之手術碼：0393、0394、0681、0689、3328、3402、3816、5012、5019、5411、5412、5419、5421、7740-7749、9927</t>
    <phoneticPr fontId="5" type="noConversion"/>
  </si>
  <si>
    <t>11-6</t>
    <phoneticPr fontId="5" type="noConversion"/>
  </si>
  <si>
    <t>M</t>
    <phoneticPr fontId="5" type="noConversion"/>
  </si>
  <si>
    <t>31601
31602</t>
    <phoneticPr fontId="5" type="noConversion"/>
  </si>
  <si>
    <t>腎衰竭，有/無合併症或併發症，洗腎</t>
    <phoneticPr fontId="5" type="noConversion"/>
  </si>
  <si>
    <t>RENAL FAILURE WITH/WITHOUT CC WITH HD 　</t>
    <phoneticPr fontId="5" type="noConversion"/>
  </si>
  <si>
    <t>*依下列條件再分類:
1.洗腎導管置放38.95
2.無38.95</t>
    <phoneticPr fontId="5" type="noConversion"/>
  </si>
  <si>
    <t>腎衰竭，洗腎及洗腎導管置入術，年齡0-17歲</t>
    <phoneticPr fontId="5" type="noConversion"/>
  </si>
  <si>
    <t>11-7</t>
    <phoneticPr fontId="5" type="noConversion"/>
  </si>
  <si>
    <t>32201
32202</t>
    <phoneticPr fontId="5" type="noConversion"/>
  </si>
  <si>
    <t>腎及泌尿道感染，年齡0-17歲，有/無合併症或併發症</t>
    <phoneticPr fontId="5" type="noConversion"/>
  </si>
  <si>
    <t>KIDNEY AND URINARY TRACT INFECTIONS AGE 0-17 WITH/WITHOUT CC</t>
    <phoneticPr fontId="5" type="noConversion"/>
  </si>
  <si>
    <t>*依下列條件再分類:
1.59010、59011、59080、5902、5970
2.其他</t>
    <phoneticPr fontId="5" type="noConversion"/>
  </si>
  <si>
    <t>腎及泌尿道感染(1)，年齡0-17歲，有合併症或併發症</t>
    <phoneticPr fontId="5" type="noConversion"/>
  </si>
  <si>
    <t>腎及泌尿道感染(1)，年齡0-17歲，無合併症或併發症</t>
    <phoneticPr fontId="5" type="noConversion"/>
  </si>
  <si>
    <t>腎及泌尿道感染(2)，年齡0-17歲，有合併症或併發症</t>
    <phoneticPr fontId="5" type="noConversion"/>
  </si>
  <si>
    <t>腎及泌尿道感染(2)，年齡0-17歲，無合併症或併發症</t>
    <phoneticPr fontId="5" type="noConversion"/>
  </si>
  <si>
    <t>11-8</t>
    <phoneticPr fontId="5" type="noConversion"/>
  </si>
  <si>
    <t>331
332
33301
33302</t>
    <phoneticPr fontId="5" type="noConversion"/>
  </si>
  <si>
    <t>急性腎絲球腎炎，年齡大於等於18歲，有合併症或併發症</t>
    <phoneticPr fontId="5" type="noConversion"/>
  </si>
  <si>
    <t>急性腎絲球腎炎，年齡大於等於18歲，有/無合併症或併發症</t>
    <phoneticPr fontId="5" type="noConversion"/>
  </si>
  <si>
    <t>OTHER KIDNEY AND URINARY TRACT DIAGNOSES AGE ≧18 WITH/WITHOUT CC</t>
    <phoneticPr fontId="5" type="noConversion"/>
  </si>
  <si>
    <t>急性腎絲球腎炎，年齡0-17歲，有合併症或併發症</t>
    <phoneticPr fontId="5" type="noConversion"/>
  </si>
  <si>
    <t>急性腎絲球腎炎，年齡0-17歲，有/無合併症或併發症</t>
    <phoneticPr fontId="5" type="noConversion"/>
  </si>
  <si>
    <t>OTHER KIDNEY AND URINARY TRACT DIAGNOSES AGE 0-17 WITH/WITHOUT CC</t>
    <phoneticPr fontId="5" type="noConversion"/>
  </si>
  <si>
    <t>急性腎絲球腎炎，年齡大於等於18歲，無合併症或併發症</t>
    <phoneticPr fontId="5" type="noConversion"/>
  </si>
  <si>
    <t>急性腎絲球腎炎，年齡0-17歲，無合併症或併發症</t>
    <phoneticPr fontId="5" type="noConversion"/>
  </si>
  <si>
    <t>腎病徵候群，年齡大於等於18歲，有合併症或併發症</t>
    <phoneticPr fontId="5" type="noConversion"/>
  </si>
  <si>
    <t>腎病徵候群，年齡大於等於18歲，無合併症或併發症</t>
    <phoneticPr fontId="5" type="noConversion"/>
  </si>
  <si>
    <t>腎病徵候群，年齡0-17歲，有合併症或併發症</t>
    <phoneticPr fontId="5" type="noConversion"/>
  </si>
  <si>
    <t>腎病徵候群，年齡0-17歲，無合併症或併發症</t>
    <phoneticPr fontId="5" type="noConversion"/>
  </si>
  <si>
    <t>慢性腎絲球腎炎，年齡大於等於18歲，有合併症或併發症</t>
    <phoneticPr fontId="5" type="noConversion"/>
  </si>
  <si>
    <t>慢性腎絲球腎炎，年齡大於等於18歲，無合併症或併發症</t>
    <phoneticPr fontId="5" type="noConversion"/>
  </si>
  <si>
    <t>慢性腎絲球腎炎，年齡0-17歲，有合併症或併發症</t>
    <phoneticPr fontId="5" type="noConversion"/>
  </si>
  <si>
    <t>慢性腎絲球腎炎，年齡0-17歲，無合併症或併發症</t>
    <phoneticPr fontId="5" type="noConversion"/>
  </si>
  <si>
    <t>其他腎炎及腎病變，年齡大於等於18歲，有合併症或併發症</t>
    <phoneticPr fontId="5" type="noConversion"/>
  </si>
  <si>
    <t>其他腎炎及腎病變，年齡大於等於18歲，無合併症或併發症</t>
    <phoneticPr fontId="5" type="noConversion"/>
  </si>
  <si>
    <t>其他腎炎及腎病變，年齡0-17歲，有合併症或併發症</t>
    <phoneticPr fontId="5" type="noConversion"/>
  </si>
  <si>
    <t>其他腎炎及腎病變，年齡0-17歲，無合併症或併發症</t>
    <phoneticPr fontId="5" type="noConversion"/>
  </si>
  <si>
    <t>先天性腎疾患，年齡大於等於18歲，有合併症或併發症</t>
    <phoneticPr fontId="5" type="noConversion"/>
  </si>
  <si>
    <t>先天性腎疾患，年齡大於等於18歲，無合併症或併發症</t>
    <phoneticPr fontId="5" type="noConversion"/>
  </si>
  <si>
    <t>先天性腎疾患，年齡0-17歲，有合併症或併發症</t>
    <phoneticPr fontId="5" type="noConversion"/>
  </si>
  <si>
    <t>先天性腎疾患，年齡0-17歲，無合併症或併發症</t>
    <phoneticPr fontId="5" type="noConversion"/>
  </si>
  <si>
    <t>捐腎，年齡大於等於18歲，有合併症或併發症</t>
    <phoneticPr fontId="5" type="noConversion"/>
  </si>
  <si>
    <t>捐腎，年齡大於等於18歲，無合併症或併發症</t>
    <phoneticPr fontId="5" type="noConversion"/>
  </si>
  <si>
    <t>捐腎，年齡0-17歲，有合併症或併發症</t>
    <phoneticPr fontId="5" type="noConversion"/>
  </si>
  <si>
    <t>其他腎及泌尿道診斷，年齡大於等於18歲，有合併症或併發症</t>
    <phoneticPr fontId="5" type="noConversion"/>
  </si>
  <si>
    <t>其他腎及泌尿道診斷，年齡大於等於18歲，無合併症或併發症</t>
    <phoneticPr fontId="5" type="noConversion"/>
  </si>
  <si>
    <t>其他腎及泌尿道診斷，年齡0-17歲，無合併症或併發症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</si>
  <si>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</si>
  <si>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8-1</t>
    <phoneticPr fontId="5" type="noConversion"/>
  </si>
  <si>
    <t>08</t>
    <phoneticPr fontId="5" type="noConversion"/>
  </si>
  <si>
    <t>20905</t>
    <phoneticPr fontId="5" type="noConversion"/>
  </si>
  <si>
    <t>P</t>
    <phoneticPr fontId="5" type="noConversion"/>
  </si>
  <si>
    <t>✽依全膝關節或部分(partial)膝關節置換術再分類(新增虛擬碼)。</t>
    <phoneticPr fontId="5" type="noConversion"/>
  </si>
  <si>
    <t>20905</t>
    <phoneticPr fontId="5" type="noConversion"/>
  </si>
  <si>
    <t>P</t>
    <phoneticPr fontId="5" type="noConversion"/>
  </si>
  <si>
    <t>全膝關節置換術</t>
    <phoneticPr fontId="5" type="noConversion"/>
  </si>
  <si>
    <t>TOTAL KNEE REPLACEMENT</t>
    <phoneticPr fontId="5" type="noConversion"/>
  </si>
  <si>
    <t>部分膝關節置換術</t>
    <phoneticPr fontId="5" type="noConversion"/>
  </si>
  <si>
    <t>PARTIAL KNEE REPLACEMENT</t>
    <phoneticPr fontId="5" type="noConversion"/>
  </si>
  <si>
    <t>8-2</t>
    <phoneticPr fontId="5" type="noConversion"/>
  </si>
  <si>
    <t>21001、21101</t>
    <phoneticPr fontId="5" type="noConversion"/>
  </si>
  <si>
    <t>✽依下列條件進行再分類：
1.兩個以上表列處置碼(兩處以上)。
2.一個表列處置碼(一處)。</t>
    <phoneticPr fontId="5" type="noConversion"/>
  </si>
  <si>
    <t>21011、21111</t>
    <phoneticPr fontId="5" type="noConversion"/>
  </si>
  <si>
    <t>21211、21212</t>
    <phoneticPr fontId="5" type="noConversion"/>
  </si>
  <si>
    <t>21201、21202</t>
    <phoneticPr fontId="5" type="noConversion"/>
  </si>
  <si>
    <t>21001、21101</t>
    <phoneticPr fontId="5" type="noConversion"/>
  </si>
  <si>
    <t>21201、21202</t>
    <phoneticPr fontId="5" type="noConversion"/>
  </si>
  <si>
    <t>8-3</t>
    <phoneticPr fontId="5" type="noConversion"/>
  </si>
  <si>
    <t>08</t>
    <phoneticPr fontId="5" type="noConversion"/>
  </si>
  <si>
    <t>21002、21102</t>
    <phoneticPr fontId="5" type="noConversion"/>
  </si>
  <si>
    <t>21012、21112</t>
    <phoneticPr fontId="5" type="noConversion"/>
  </si>
  <si>
    <t>8-4</t>
    <phoneticPr fontId="5" type="noConversion"/>
  </si>
  <si>
    <t>21003、21103</t>
    <phoneticPr fontId="5" type="noConversion"/>
  </si>
  <si>
    <t>21013、21113</t>
    <phoneticPr fontId="5" type="noConversion"/>
  </si>
  <si>
    <t>21213、21214</t>
    <phoneticPr fontId="5" type="noConversion"/>
  </si>
  <si>
    <t>21205、21206</t>
    <phoneticPr fontId="5" type="noConversion"/>
  </si>
  <si>
    <t>8-5</t>
    <phoneticPr fontId="5" type="noConversion"/>
  </si>
  <si>
    <t>21801、21901</t>
    <phoneticPr fontId="5" type="noConversion"/>
  </si>
  <si>
    <t>22011、22012</t>
    <phoneticPr fontId="5" type="noConversion"/>
  </si>
  <si>
    <t>P</t>
    <phoneticPr fontId="5" type="noConversion"/>
  </si>
  <si>
    <t>22001、22002</t>
    <phoneticPr fontId="5" type="noConversion"/>
  </si>
  <si>
    <t>P</t>
    <phoneticPr fontId="5" type="noConversion"/>
  </si>
  <si>
    <t>21801、21901</t>
    <phoneticPr fontId="5" type="noConversion"/>
  </si>
  <si>
    <t>8-6</t>
    <phoneticPr fontId="5" type="noConversion"/>
  </si>
  <si>
    <t>08</t>
    <phoneticPr fontId="5" type="noConversion"/>
  </si>
  <si>
    <t>21803、21903</t>
    <phoneticPr fontId="5" type="noConversion"/>
  </si>
  <si>
    <t>21812、21912</t>
    <phoneticPr fontId="5" type="noConversion"/>
  </si>
  <si>
    <t>22013、22014</t>
    <phoneticPr fontId="5" type="noConversion"/>
  </si>
  <si>
    <t>22005、22006</t>
    <phoneticPr fontId="5" type="noConversion"/>
  </si>
  <si>
    <t>21803、21903</t>
  </si>
  <si>
    <t>8-7</t>
    <phoneticPr fontId="5" type="noConversion"/>
  </si>
  <si>
    <t>21802、21902</t>
    <phoneticPr fontId="5" type="noConversion"/>
  </si>
  <si>
    <t>21813、21913</t>
    <phoneticPr fontId="5" type="noConversion"/>
  </si>
  <si>
    <t>22015、22016</t>
    <phoneticPr fontId="5" type="noConversion"/>
  </si>
  <si>
    <t>22003、22004</t>
    <phoneticPr fontId="5" type="noConversion"/>
  </si>
  <si>
    <t>8-8</t>
    <phoneticPr fontId="5" type="noConversion"/>
  </si>
  <si>
    <t>21804、21904</t>
    <phoneticPr fontId="5" type="noConversion"/>
  </si>
  <si>
    <t>21814、21914</t>
    <phoneticPr fontId="5" type="noConversion"/>
  </si>
  <si>
    <t>P</t>
    <phoneticPr fontId="5" type="noConversion"/>
  </si>
  <si>
    <t>22017、22018</t>
    <phoneticPr fontId="5" type="noConversion"/>
  </si>
  <si>
    <t>22007、22008</t>
    <phoneticPr fontId="5" type="noConversion"/>
  </si>
  <si>
    <t>21804、21904</t>
    <phoneticPr fontId="5" type="noConversion"/>
  </si>
  <si>
    <t>8-9</t>
    <phoneticPr fontId="5" type="noConversion"/>
  </si>
  <si>
    <t>08</t>
    <phoneticPr fontId="5" type="noConversion"/>
  </si>
  <si>
    <t>22401、22402</t>
    <phoneticPr fontId="5" type="noConversion"/>
  </si>
  <si>
    <t>開放性骨折，其他肩肘或上肢手術，有/無CC</t>
    <phoneticPr fontId="5" type="noConversion"/>
  </si>
  <si>
    <t>✽依下列條件進行再分類：
1.兩個以上表列處置碼(兩處以上)。
2.一個表列處置碼(一處)。</t>
    <phoneticPr fontId="5" type="noConversion"/>
  </si>
  <si>
    <t>22405、22406</t>
    <phoneticPr fontId="5" type="noConversion"/>
  </si>
  <si>
    <t>P</t>
    <phoneticPr fontId="5" type="noConversion"/>
  </si>
  <si>
    <t>22401、22402</t>
    <phoneticPr fontId="5" type="noConversion"/>
  </si>
  <si>
    <t>8-10</t>
    <phoneticPr fontId="5" type="noConversion"/>
  </si>
  <si>
    <t>08</t>
    <phoneticPr fontId="5" type="noConversion"/>
  </si>
  <si>
    <t>22403、22404</t>
    <phoneticPr fontId="5" type="noConversion"/>
  </si>
  <si>
    <t>閉鎖性骨折及其他骨骼肌肉系統及結締組織之疾病與疾患，其他肩肘或上肢手術，有/無CC</t>
    <phoneticPr fontId="5" type="noConversion"/>
  </si>
  <si>
    <t>22407、22408</t>
    <phoneticPr fontId="5" type="noConversion"/>
  </si>
  <si>
    <t>8-11</t>
    <phoneticPr fontId="5" type="noConversion"/>
  </si>
  <si>
    <t>22501、22502</t>
    <phoneticPr fontId="5" type="noConversion"/>
  </si>
  <si>
    <t>開放性骨折，足部手術，有/無CC</t>
    <phoneticPr fontId="5" type="noConversion"/>
  </si>
  <si>
    <t>22505、22506</t>
    <phoneticPr fontId="5" type="noConversion"/>
  </si>
  <si>
    <t>22501、22502</t>
    <phoneticPr fontId="5" type="noConversion"/>
  </si>
  <si>
    <t>8-12</t>
    <phoneticPr fontId="5" type="noConversion"/>
  </si>
  <si>
    <t>22503、22504</t>
    <phoneticPr fontId="5" type="noConversion"/>
  </si>
  <si>
    <t>閉鎖性骨折及其他骨骼肌肉系統及結締組織之疾病與疾患，足部手術，有/無CC</t>
    <phoneticPr fontId="5" type="noConversion"/>
  </si>
  <si>
    <t>✽依下列條件進行再分類：
1.兩個以上表列處置碼(兩處以上)。
2.一個表列處置碼(一處)。</t>
    <phoneticPr fontId="5" type="noConversion"/>
  </si>
  <si>
    <t>22507、22508</t>
    <phoneticPr fontId="5" type="noConversion"/>
  </si>
  <si>
    <t>P</t>
    <phoneticPr fontId="5" type="noConversion"/>
  </si>
  <si>
    <t>8-13</t>
    <phoneticPr fontId="5" type="noConversion"/>
  </si>
  <si>
    <t>228</t>
    <phoneticPr fontId="5" type="noConversion"/>
  </si>
  <si>
    <t>拇指或關節手術，或其他手或腕手術，有CC</t>
    <phoneticPr fontId="5" type="noConversion"/>
  </si>
  <si>
    <t>MAJOR THUMB OR JOINT PROCEDURES, OR OTHER HAND OR WRIST PROCEDURES WITH CC</t>
  </si>
  <si>
    <t>22801、22901</t>
    <phoneticPr fontId="5" type="noConversion"/>
  </si>
  <si>
    <t>手或腕開放性骨折行軟組織手術，有/無CC</t>
    <phoneticPr fontId="5" type="noConversion"/>
  </si>
  <si>
    <t>22802、22902</t>
    <phoneticPr fontId="5" type="noConversion"/>
  </si>
  <si>
    <t>手或腕開放性骨折行骨骼手術，有/無CC</t>
  </si>
  <si>
    <t>22901</t>
    <phoneticPr fontId="5" type="noConversion"/>
  </si>
  <si>
    <t>開放性骨折，其他手或腕手術，無CC</t>
    <phoneticPr fontId="5" type="noConversion"/>
  </si>
  <si>
    <t>OPEN FRACTURE，HAND OR WRIST PROCEDURES, WITHOUT CC</t>
  </si>
  <si>
    <t>22803、22903</t>
    <phoneticPr fontId="5" type="noConversion"/>
  </si>
  <si>
    <t>手或腕開放性骨折行顯微手術，有/無CC</t>
  </si>
  <si>
    <t>22804、22904</t>
    <phoneticPr fontId="5" type="noConversion"/>
  </si>
  <si>
    <t>手或腕閉鎖性骨折，或其他骨骼肌肉系統及結締組織之疾病與疾患，行軟組織手術，有/無CC</t>
    <phoneticPr fontId="5" type="noConversion"/>
  </si>
  <si>
    <t>22902</t>
    <phoneticPr fontId="5" type="noConversion"/>
  </si>
  <si>
    <t>閉鎖性骨折及其他骨骼肌肉系統及結締組織之疾病與疾患，其他手或腕手術，無CC</t>
    <phoneticPr fontId="5" type="noConversion"/>
  </si>
  <si>
    <t>CLOSE FRACTURE AND  OTHER DISEASES AND DISORDERS OF THE MUSCULOSKELETAL SYSTEM AND CONNECTIVE TISSUE，HAND OR WRIST PROCEDURES,  WITHOUT CC</t>
    <phoneticPr fontId="5" type="noConversion"/>
  </si>
  <si>
    <t>22805、22905</t>
    <phoneticPr fontId="5" type="noConversion"/>
  </si>
  <si>
    <t>手或腕閉鎖性骨折，或其他骨骼肌肉系統及結締組織之疾病與疾患，行骨骼手術，有/無CC</t>
    <phoneticPr fontId="5" type="noConversion"/>
  </si>
  <si>
    <t>22806、22906</t>
    <phoneticPr fontId="5" type="noConversion"/>
  </si>
  <si>
    <t>手或腕閉鎖性骨折，或其他骨骼肌肉系統及結締組織之疾病與疾患，行顯微手術，有/無CC</t>
    <phoneticPr fontId="5" type="noConversion"/>
  </si>
  <si>
    <t>8-14</t>
    <phoneticPr fontId="5" type="noConversion"/>
  </si>
  <si>
    <t>08</t>
    <phoneticPr fontId="5" type="noConversion"/>
  </si>
  <si>
    <t>23003、23004</t>
    <phoneticPr fontId="5" type="noConversion"/>
  </si>
  <si>
    <t>股骨內固定器移除術，有/無CC</t>
    <phoneticPr fontId="5" type="noConversion"/>
  </si>
  <si>
    <t>23005、23006</t>
    <phoneticPr fontId="5" type="noConversion"/>
  </si>
  <si>
    <t>23103、23104</t>
    <phoneticPr fontId="5" type="noConversion"/>
  </si>
  <si>
    <t>內固定器移除術，髖及股骨除外，有/無CC</t>
    <phoneticPr fontId="5" type="noConversion"/>
  </si>
  <si>
    <t>23007、23008</t>
    <phoneticPr fontId="5" type="noConversion"/>
  </si>
  <si>
    <t>23009、23010</t>
    <phoneticPr fontId="5" type="noConversion"/>
  </si>
  <si>
    <t>8-15</t>
    <phoneticPr fontId="5" type="noConversion"/>
  </si>
  <si>
    <t>23401、23402</t>
    <phoneticPr fontId="5" type="noConversion"/>
  </si>
  <si>
    <t>23403、23404</t>
    <phoneticPr fontId="5" type="noConversion"/>
  </si>
  <si>
    <t>23405、23406</t>
    <phoneticPr fontId="5" type="noConversion"/>
  </si>
  <si>
    <t>P</t>
    <phoneticPr fontId="5" type="noConversion"/>
  </si>
  <si>
    <t>脊柱側彎手術，有/無CC</t>
    <phoneticPr fontId="5" type="noConversion"/>
  </si>
  <si>
    <t>23407、23408</t>
    <phoneticPr fontId="5" type="noConversion"/>
  </si>
  <si>
    <t>肩關節再置換術，有/無CC</t>
    <phoneticPr fontId="5" type="noConversion"/>
  </si>
  <si>
    <t>8-16</t>
    <phoneticPr fontId="5" type="noConversion"/>
  </si>
  <si>
    <t>24002、24102</t>
    <phoneticPr fontId="5" type="noConversion"/>
  </si>
  <si>
    <t>M</t>
    <phoneticPr fontId="5" type="noConversion"/>
  </si>
  <si>
    <t>結締組織疾患(2)，有/無CC</t>
    <phoneticPr fontId="5" type="noConversion"/>
  </si>
  <si>
    <t>24004、24104</t>
    <phoneticPr fontId="5" type="noConversion"/>
  </si>
  <si>
    <t>川奇氏症，有/無CC</t>
    <phoneticPr fontId="5" type="noConversion"/>
  </si>
  <si>
    <t>24005、24105</t>
    <phoneticPr fontId="5" type="noConversion"/>
  </si>
  <si>
    <t>M</t>
    <phoneticPr fontId="5" type="noConversion"/>
  </si>
  <si>
    <t>24006、24106</t>
    <phoneticPr fontId="5" type="noConversion"/>
  </si>
  <si>
    <t>類澱粉症等自體免疫疾病，有/無CC</t>
    <phoneticPr fontId="5" type="noConversion"/>
  </si>
  <si>
    <t>24002、24102</t>
    <phoneticPr fontId="5" type="noConversion"/>
  </si>
  <si>
    <t>M</t>
    <phoneticPr fontId="5" type="noConversion"/>
  </si>
  <si>
    <t>8-17</t>
    <phoneticPr fontId="5" type="noConversion"/>
  </si>
  <si>
    <t>08</t>
    <phoneticPr fontId="5" type="noConversion"/>
  </si>
  <si>
    <t>24003、24103</t>
    <phoneticPr fontId="5" type="noConversion"/>
  </si>
  <si>
    <t>結締組織疾患(3)，有/無CC</t>
    <phoneticPr fontId="5" type="noConversion"/>
  </si>
  <si>
    <t>✽依下列條件進行再分類：
1.PDX 795.6。
2.其他。</t>
    <phoneticPr fontId="5" type="noConversion"/>
  </si>
  <si>
    <t>24007、24107</t>
    <phoneticPr fontId="5" type="noConversion"/>
  </si>
  <si>
    <t>結締組織疾患(4)，有/無CC</t>
    <phoneticPr fontId="5" type="noConversion"/>
  </si>
  <si>
    <t>24003、24103</t>
    <phoneticPr fontId="5" type="noConversion"/>
  </si>
  <si>
    <t>8-18</t>
    <phoneticPr fontId="5" type="noConversion"/>
  </si>
  <si>
    <t>24301</t>
    <phoneticPr fontId="5" type="noConversion"/>
  </si>
  <si>
    <t>發炎性脊椎病變問題</t>
  </si>
  <si>
    <t>INFLAMMATORY SPONDYLOPATHY PROBLEMS</t>
  </si>
  <si>
    <t>✽依有無CC進行再分類。</t>
    <phoneticPr fontId="5" type="noConversion"/>
  </si>
  <si>
    <t>24303、24301</t>
    <phoneticPr fontId="5" type="noConversion"/>
  </si>
  <si>
    <t>M</t>
    <phoneticPr fontId="5" type="noConversion"/>
  </si>
  <si>
    <t>發炎性脊椎病變問題，有/無CC</t>
    <phoneticPr fontId="5" type="noConversion"/>
  </si>
  <si>
    <t>8-19</t>
    <phoneticPr fontId="5" type="noConversion"/>
  </si>
  <si>
    <t>24302</t>
    <phoneticPr fontId="5" type="noConversion"/>
  </si>
  <si>
    <t>內科性背部問題</t>
  </si>
  <si>
    <t xml:space="preserve">MEDICAL BACK PROBLEMS </t>
  </si>
  <si>
    <t>內科性背部問題</t>
    <phoneticPr fontId="5" type="noConversion"/>
  </si>
  <si>
    <t xml:space="preserve">MEDICAL BACK PROBLEMS </t>
    <phoneticPr fontId="5" type="noConversion"/>
  </si>
  <si>
    <t>24304</t>
    <phoneticPr fontId="5" type="noConversion"/>
  </si>
  <si>
    <t>關節退化</t>
    <phoneticPr fontId="5" type="noConversion"/>
  </si>
  <si>
    <t>SPONDYLOSIS</t>
    <phoneticPr fontId="5" type="noConversion"/>
  </si>
  <si>
    <t>24305</t>
    <phoneticPr fontId="5" type="noConversion"/>
  </si>
  <si>
    <t>M</t>
    <phoneticPr fontId="5" type="noConversion"/>
  </si>
  <si>
    <t>椎間盤疾患</t>
    <phoneticPr fontId="5" type="noConversion"/>
  </si>
  <si>
    <t>INTERVERTEBRAL DISC DISORDERS</t>
    <phoneticPr fontId="5" type="noConversion"/>
  </si>
  <si>
    <t>8-20</t>
    <phoneticPr fontId="5" type="noConversion"/>
  </si>
  <si>
    <t>24801、24802</t>
    <phoneticPr fontId="5" type="noConversion"/>
  </si>
  <si>
    <t>肌腱炎、肌炎及滑囊炎，有/無CC</t>
    <phoneticPr fontId="5" type="noConversion"/>
  </si>
  <si>
    <t>24803</t>
    <phoneticPr fontId="5" type="noConversion"/>
  </si>
  <si>
    <t>肌腱炎、肌炎及滑囊炎併有壞死性筋膜炎</t>
  </si>
  <si>
    <t>M</t>
    <phoneticPr fontId="5" type="noConversion"/>
  </si>
  <si>
    <t>8-21</t>
    <phoneticPr fontId="5" type="noConversion"/>
  </si>
  <si>
    <t>25603、25604</t>
    <phoneticPr fontId="5" type="noConversion"/>
  </si>
  <si>
    <t>其他骨骼、肌肉系統及結締組織之診斷，有/無CC</t>
    <phoneticPr fontId="5" type="noConversion"/>
  </si>
  <si>
    <t>25605、25606</t>
    <phoneticPr fontId="5" type="noConversion"/>
  </si>
  <si>
    <t>其他先天性骨骼、肌肉系統及結締組織之疾患，有/無CC</t>
    <phoneticPr fontId="5" type="noConversion"/>
  </si>
  <si>
    <t>25603、25604</t>
    <phoneticPr fontId="5" type="noConversion"/>
  </si>
  <si>
    <t>8-22</t>
    <phoneticPr fontId="5" type="noConversion"/>
  </si>
  <si>
    <t>496</t>
    <phoneticPr fontId="5" type="noConversion"/>
  </si>
  <si>
    <t>前、後側合併脊椎融合術</t>
  </si>
  <si>
    <t xml:space="preserve">COMBINED ANTERIOR/POSTERIOR SPINAL FUSION </t>
  </si>
  <si>
    <t>49601</t>
    <phoneticPr fontId="5" type="noConversion"/>
  </si>
  <si>
    <t>前、後側合併脊椎融合術，7節以上</t>
    <phoneticPr fontId="5" type="noConversion"/>
  </si>
  <si>
    <t>49602</t>
    <phoneticPr fontId="5" type="noConversion"/>
  </si>
  <si>
    <t>前、後側合併脊椎融合術，6節以下</t>
    <phoneticPr fontId="5" type="noConversion"/>
  </si>
  <si>
    <t>8-23</t>
    <phoneticPr fontId="5" type="noConversion"/>
  </si>
  <si>
    <t>49701、49702</t>
    <phoneticPr fontId="5" type="noConversion"/>
  </si>
  <si>
    <t>後側及其他脊椎融合術，有/無CC</t>
    <phoneticPr fontId="5" type="noConversion"/>
  </si>
  <si>
    <t>49701、49702</t>
    <phoneticPr fontId="5" type="noConversion"/>
  </si>
  <si>
    <t>後側及其他脊椎融合術，7節以上，有/無CC</t>
    <phoneticPr fontId="5" type="noConversion"/>
  </si>
  <si>
    <t>49703、49704</t>
    <phoneticPr fontId="5" type="noConversion"/>
  </si>
  <si>
    <t>後側及其他脊椎融合術，6節以下，有/無CC</t>
    <phoneticPr fontId="5" type="noConversion"/>
  </si>
  <si>
    <t>8-24</t>
    <phoneticPr fontId="5" type="noConversion"/>
  </si>
  <si>
    <t>49801、49802</t>
    <phoneticPr fontId="5" type="noConversion"/>
  </si>
  <si>
    <t>前側脊椎融合術，有/無CC</t>
    <phoneticPr fontId="5" type="noConversion"/>
  </si>
  <si>
    <t>前側脊椎融合術，有復健，有/無CC</t>
    <phoneticPr fontId="5" type="noConversion"/>
  </si>
  <si>
    <t>49803、49804</t>
    <phoneticPr fontId="5" type="noConversion"/>
  </si>
  <si>
    <t>前側脊椎融合術，無復健，有/無CC</t>
    <phoneticPr fontId="5" type="noConversion"/>
  </si>
  <si>
    <t>8-25</t>
    <phoneticPr fontId="5" type="noConversion"/>
  </si>
  <si>
    <t>499、500</t>
    <phoneticPr fontId="5" type="noConversion"/>
  </si>
  <si>
    <t>✽依有無復健進行再分類。</t>
    <phoneticPr fontId="5" type="noConversion"/>
  </si>
  <si>
    <t>49901、50001</t>
    <phoneticPr fontId="5" type="noConversion"/>
  </si>
  <si>
    <t>49902、50002</t>
    <phoneticPr fontId="5" type="noConversion"/>
  </si>
  <si>
    <t>8-26</t>
    <phoneticPr fontId="5" type="noConversion"/>
  </si>
  <si>
    <t>501、502</t>
    <phoneticPr fontId="5" type="noConversion"/>
  </si>
  <si>
    <t>主要診斷為膝關節感染之手術，有/無CC</t>
    <phoneticPr fontId="5" type="noConversion"/>
  </si>
  <si>
    <t>50101、50201</t>
    <phoneticPr fontId="5" type="noConversion"/>
  </si>
  <si>
    <t>50102、50202</t>
    <phoneticPr fontId="5" type="noConversion"/>
  </si>
  <si>
    <t>P</t>
    <phoneticPr fontId="5" type="noConversion"/>
  </si>
  <si>
    <t>24801、24802</t>
    <phoneticPr fontId="5" type="noConversion"/>
  </si>
  <si>
    <t>序
號</t>
    <phoneticPr fontId="5" type="noConversion"/>
  </si>
  <si>
    <t>內外
科系</t>
    <phoneticPr fontId="5" type="noConversion"/>
  </si>
  <si>
    <t xml:space="preserve"> 新內外
科系</t>
    <phoneticPr fontId="5" type="noConversion"/>
  </si>
  <si>
    <t>0-1</t>
    <phoneticPr fontId="5" type="noConversion"/>
  </si>
  <si>
    <t>Pre</t>
    <phoneticPr fontId="5" type="noConversion"/>
  </si>
  <si>
    <t>48301、48302</t>
    <phoneticPr fontId="5" type="noConversion"/>
  </si>
  <si>
    <t>P</t>
    <phoneticPr fontId="5" type="noConversion"/>
  </si>
  <si>
    <t>除臉、口腔及頸部以外疾患之氣管造口術，有/無CC</t>
    <phoneticPr fontId="5" type="noConversion"/>
  </si>
  <si>
    <t>48303、48304</t>
    <phoneticPr fontId="5" type="noConversion"/>
  </si>
  <si>
    <t>除臉、口腔及頸部以外疾患之氣管造口術，無使用呼吸器，有/無CC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</si>
  <si>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</si>
  <si>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12-1</t>
    <phoneticPr fontId="5" type="noConversion"/>
  </si>
  <si>
    <t>336
337</t>
    <phoneticPr fontId="5" type="noConversion"/>
  </si>
  <si>
    <t>P</t>
    <phoneticPr fontId="5" type="noConversion"/>
  </si>
  <si>
    <t>TRANSURETHRAL PROSTATECTOMY WITH/WITHOUT CC</t>
    <phoneticPr fontId="5" type="noConversion"/>
  </si>
  <si>
    <t>15-1</t>
    <phoneticPr fontId="5" type="noConversion"/>
  </si>
  <si>
    <t>N01</t>
    <phoneticPr fontId="5" type="noConversion"/>
  </si>
  <si>
    <t>P</t>
    <phoneticPr fontId="5" type="noConversion"/>
  </si>
  <si>
    <t>AGE&gt;=28 DAYS</t>
    <phoneticPr fontId="5" type="noConversion"/>
  </si>
  <si>
    <t>新生兒出生&gt;=28天
入院日-出生日&gt;=28</t>
    <phoneticPr fontId="5" type="noConversion"/>
  </si>
  <si>
    <t>N0101</t>
    <phoneticPr fontId="5" type="noConversion"/>
  </si>
  <si>
    <t>N0102</t>
    <phoneticPr fontId="5" type="noConversion"/>
  </si>
  <si>
    <t>N0103</t>
    <phoneticPr fontId="5" type="noConversion"/>
  </si>
  <si>
    <t>15-2</t>
    <phoneticPr fontId="5" type="noConversion"/>
  </si>
  <si>
    <t>N02</t>
    <phoneticPr fontId="5" type="noConversion"/>
  </si>
  <si>
    <t>新生兒出生2日內死亡</t>
    <phoneticPr fontId="5" type="noConversion"/>
  </si>
  <si>
    <t>DIED&lt;2 DAYS OF BIRTH</t>
    <phoneticPr fontId="5" type="noConversion"/>
  </si>
  <si>
    <t>刪除</t>
    <phoneticPr fontId="5" type="noConversion"/>
  </si>
  <si>
    <t>15-3</t>
    <phoneticPr fontId="5" type="noConversion"/>
  </si>
  <si>
    <t>N03</t>
    <phoneticPr fontId="5" type="noConversion"/>
  </si>
  <si>
    <t>出生&lt;=27天，出生體重&lt;1000公克，且出院時存活</t>
    <phoneticPr fontId="5" type="noConversion"/>
  </si>
  <si>
    <t>N04</t>
    <phoneticPr fontId="5" type="noConversion"/>
  </si>
  <si>
    <t xml:space="preserve">N03
</t>
    <phoneticPr fontId="5" type="noConversion"/>
  </si>
  <si>
    <t>AGE&lt;=27 DAYS,BIRTH WEIGHT&lt;1000GM,DISCHARGE ALIVE</t>
    <phoneticPr fontId="5" type="noConversion"/>
  </si>
  <si>
    <t>*以醫學中心資料計算</t>
    <phoneticPr fontId="5" type="noConversion"/>
  </si>
  <si>
    <t>15-4</t>
    <phoneticPr fontId="5" type="noConversion"/>
  </si>
  <si>
    <t>出生&lt;=27天，出生體重&lt;1000公克，且出院時死亡</t>
    <phoneticPr fontId="5" type="noConversion"/>
  </si>
  <si>
    <t>AGE&lt;=27 DAYS,BIRTH WEIGHT&lt;1000GM,EXPIRED</t>
    <phoneticPr fontId="5" type="noConversion"/>
  </si>
  <si>
    <t>15-5</t>
    <phoneticPr fontId="5" type="noConversion"/>
  </si>
  <si>
    <t>N05</t>
    <phoneticPr fontId="5" type="noConversion"/>
  </si>
  <si>
    <t>出生&lt;=27天，出生體重介於1000-1499公克，主或次診斷有MAJOR PROBLEM或有使用呼吸器</t>
    <phoneticPr fontId="5" type="noConversion"/>
  </si>
  <si>
    <t>AGE&lt;=27天,BIRTH WEIGHT 1000-1499GM, PDX OR SDX OF MAJOR PROBLEM OR VENTILATOR SUPPORT</t>
    <phoneticPr fontId="5" type="noConversion"/>
  </si>
  <si>
    <t>15-6</t>
    <phoneticPr fontId="5" type="noConversion"/>
  </si>
  <si>
    <t>P</t>
    <phoneticPr fontId="5" type="noConversion"/>
  </si>
  <si>
    <t>22-1</t>
    <phoneticPr fontId="5" type="noConversion"/>
  </si>
  <si>
    <t>22</t>
    <phoneticPr fontId="5" type="noConversion"/>
  </si>
  <si>
    <t>510、511</t>
    <phoneticPr fontId="5" type="noConversion"/>
  </si>
  <si>
    <t>非廣泛性燒傷，有/無CC</t>
    <phoneticPr fontId="5" type="noConversion"/>
  </si>
  <si>
    <t xml:space="preserve">NON-EXTENSIVE BURNS WITH/WITHOUT CC OR SIGNIFICANT TRAUMA </t>
    <phoneticPr fontId="5" type="noConversion"/>
  </si>
  <si>
    <t xml:space="preserve">✽依下列條件再分類：
1.燒傷總面積10-39%有2度燒傷(PDX 948.00、948.10、948.20、948.30+2度)。
2.燒傷總面積40-69%有2度燒傷(PDX 948.40、948.50、948.60+2度)。
3.燒傷總面積70以上%有2度燒傷(PDX 948.70、948.80、948.90+2度)。
註：2度：PDX或SDX為941.20-941.29、942.20-942.25、94229、943.20-943.26、943.29、944.20-944.28、945.20-945.26、945.29、946.2、949.2) </t>
    <phoneticPr fontId="5" type="noConversion"/>
  </si>
  <si>
    <t>51001</t>
    <phoneticPr fontId="5" type="noConversion"/>
  </si>
  <si>
    <t>51002</t>
    <phoneticPr fontId="5" type="noConversion"/>
  </si>
  <si>
    <t>51003</t>
    <phoneticPr fontId="5" type="noConversion"/>
  </si>
  <si>
    <t>51004</t>
    <phoneticPr fontId="5" type="noConversion"/>
  </si>
  <si>
    <t>51101</t>
    <phoneticPr fontId="5" type="noConversion"/>
  </si>
  <si>
    <t>51102</t>
    <phoneticPr fontId="5" type="noConversion"/>
  </si>
  <si>
    <t>51103</t>
    <phoneticPr fontId="5" type="noConversion"/>
  </si>
  <si>
    <t>51104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</si>
  <si>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</si>
  <si>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製表日期：</t>
    <phoneticPr fontId="5" type="noConversion"/>
  </si>
  <si>
    <t>23-1</t>
    <phoneticPr fontId="5" type="noConversion"/>
  </si>
  <si>
    <t>23</t>
    <phoneticPr fontId="5" type="noConversion"/>
  </si>
  <si>
    <t>46201、46202</t>
    <phoneticPr fontId="5" type="noConversion"/>
  </si>
  <si>
    <t>復健，年齡大於等於18歲，有合併症或併發症</t>
  </si>
  <si>
    <t>REHABILITATION AGE ≧18 WITH CC</t>
  </si>
  <si>
    <t>✽依下列條件再分類：
1.需PT物理+OT職能+ST語言治療(各自新增虛擬碼)。
2.僅需PT+OT(各自新增虛擬碼)。
3.其他。</t>
    <phoneticPr fontId="5" type="noConversion"/>
  </si>
  <si>
    <t>46201、46202</t>
    <phoneticPr fontId="5" type="noConversion"/>
  </si>
  <si>
    <t>M</t>
    <phoneticPr fontId="5" type="noConversion"/>
  </si>
  <si>
    <t>46203、46204</t>
    <phoneticPr fontId="5" type="noConversion"/>
  </si>
  <si>
    <t>46205、46206</t>
    <phoneticPr fontId="5" type="noConversion"/>
  </si>
  <si>
    <t>復健，年齡0-17歲，有合併症或併發症</t>
  </si>
  <si>
    <t>REHABILITATION AGE 0-17 WITH CC</t>
  </si>
  <si>
    <t>46207、46208</t>
    <phoneticPr fontId="5" type="noConversion"/>
  </si>
  <si>
    <t>46209、46210</t>
    <phoneticPr fontId="5" type="noConversion"/>
  </si>
  <si>
    <t>46211、46212</t>
    <phoneticPr fontId="5" type="noConversion"/>
  </si>
  <si>
    <t>23-2</t>
    <phoneticPr fontId="5" type="noConversion"/>
  </si>
  <si>
    <t>23</t>
    <phoneticPr fontId="5" type="noConversion"/>
  </si>
  <si>
    <t>466</t>
    <phoneticPr fontId="5" type="noConversion"/>
  </si>
  <si>
    <t>次要診斷為非惡性腫瘤病史之恢復期調養</t>
  </si>
  <si>
    <t xml:space="preserve">AFTERCARE WITHOUT HISTORY OF MALIGNANCY AS SECONDARY DIAGNOSIS </t>
  </si>
  <si>
    <t>✽依有無CC進行再分類。</t>
    <phoneticPr fontId="5" type="noConversion"/>
  </si>
  <si>
    <t>46601、46602</t>
    <phoneticPr fontId="5" type="noConversion"/>
  </si>
  <si>
    <t>23-3</t>
    <phoneticPr fontId="5" type="noConversion"/>
  </si>
  <si>
    <t>467</t>
    <phoneticPr fontId="5" type="noConversion"/>
  </si>
  <si>
    <t>其他影響健康狀態之因素</t>
  </si>
  <si>
    <t xml:space="preserve">OTHER FACTORS INFLUENCING HEALTH STATUS </t>
  </si>
  <si>
    <t>46701、46702</t>
    <phoneticPr fontId="5" type="noConversion"/>
  </si>
  <si>
    <t>M</t>
    <phoneticPr fontId="5" type="noConversion"/>
  </si>
  <si>
    <t>46703、46704</t>
    <phoneticPr fontId="5" type="noConversion"/>
  </si>
  <si>
    <t>P</t>
    <phoneticPr fontId="5" type="noConversion"/>
  </si>
  <si>
    <t>出生&lt;=27天，出生體重介於1500-1999公克，主或次診斷有多重MAJOR PROBLEM或有使用呼吸器</t>
    <phoneticPr fontId="5" type="noConversion"/>
  </si>
  <si>
    <t xml:space="preserve">N07
</t>
    <phoneticPr fontId="5" type="noConversion"/>
  </si>
  <si>
    <t xml:space="preserve">AGE&lt;=27天,BIRTH WEIGHT 1500-1999GM,PDX OR SDX OF MULTIPLE  MAJOR PROBLEM OR VENTILATOR </t>
    <phoneticPr fontId="5" type="noConversion"/>
  </si>
  <si>
    <t>15-7</t>
    <phoneticPr fontId="5" type="noConversion"/>
  </si>
  <si>
    <t>N08</t>
    <phoneticPr fontId="5" type="noConversion"/>
  </si>
  <si>
    <t>出生&lt;=27天，出生體重介於1500-1999公克，主或次診斷有MAJOR PROBLEM或有使用呼吸器</t>
    <phoneticPr fontId="5" type="noConversion"/>
  </si>
  <si>
    <t>AGE&lt;=27天,BIRTH WEIGHT 1500-1999GM, PDX OR SDX OF  MAJOR PROBLEM OR  VENTILATOR SUPPORT</t>
    <phoneticPr fontId="5" type="noConversion"/>
  </si>
  <si>
    <t>*以醫學中心資料計算
*major problrm</t>
    <phoneticPr fontId="5" type="noConversion"/>
  </si>
  <si>
    <t>15-8</t>
    <phoneticPr fontId="5" type="noConversion"/>
  </si>
  <si>
    <t>N09</t>
    <phoneticPr fontId="5" type="noConversion"/>
  </si>
  <si>
    <t>出生&lt;=27天，出生體重介於1500-1999公克，主或次診斷有MINOR PROBLEM</t>
    <phoneticPr fontId="5" type="noConversion"/>
  </si>
  <si>
    <t xml:space="preserve">AGE&lt;=27天,BIRTH WEIGHT 1500-1999GM,PDX OR SDX OF MINOR PROBLEM </t>
    <phoneticPr fontId="5" type="noConversion"/>
  </si>
  <si>
    <t>*minor problrm
*以醫學中心資料計算</t>
    <phoneticPr fontId="5" type="noConversion"/>
  </si>
  <si>
    <t>15-9</t>
    <phoneticPr fontId="5" type="noConversion"/>
  </si>
  <si>
    <t>N10</t>
    <phoneticPr fontId="5" type="noConversion"/>
  </si>
  <si>
    <t>出生&lt;=27天，出生體重介於1500-1999公克</t>
    <phoneticPr fontId="5" type="noConversion"/>
  </si>
  <si>
    <t>AGE&lt;=27天,BIRTH WEIGHT 1500-1999GM</t>
    <phoneticPr fontId="5" type="noConversion"/>
  </si>
  <si>
    <t>*以醫學中心資料計算
*無</t>
    <phoneticPr fontId="5" type="noConversion"/>
  </si>
  <si>
    <t>15-10</t>
    <phoneticPr fontId="5" type="noConversion"/>
  </si>
  <si>
    <t>N11</t>
    <phoneticPr fontId="5" type="noConversion"/>
  </si>
  <si>
    <t>N12</t>
    <phoneticPr fontId="5" type="noConversion"/>
  </si>
  <si>
    <t>出生&lt;=27天，出生體重介於2000-2499公克，主或次診斷有多重MAJOR PROBLEM或有使用呼吸器</t>
    <phoneticPr fontId="5" type="noConversion"/>
  </si>
  <si>
    <t>AGE&lt;=27天,BIRTH WEIGHT 2000-2499GM,PDX OR SDX OF MULTIPLE  MAJOR PROBLEM OR VENTILATOR SUPPORT</t>
    <phoneticPr fontId="5" type="noConversion"/>
  </si>
  <si>
    <t>*(Mutiple major problrm) 或(呼吸器9390、93.91、93.99、9670、9671、9672)或(peritoneal dialysis, exchange blood transfusion therapy, peritoneal drainage)
*以醫學中心資料計算</t>
    <phoneticPr fontId="5" type="noConversion"/>
  </si>
  <si>
    <t>15-11</t>
    <phoneticPr fontId="5" type="noConversion"/>
  </si>
  <si>
    <t>出生&lt;=27天，出生體重介於2000-2499公克，主或次診斷有MAJOR PROBLEM或有使用呼吸器</t>
    <phoneticPr fontId="5" type="noConversion"/>
  </si>
  <si>
    <t>*major problrm
*以醫學中心資料計算</t>
    <phoneticPr fontId="5" type="noConversion"/>
  </si>
  <si>
    <t>AGE&lt;=27天,BIRTH WEIGHT 2000-2499GM,PDX OR SDX OF MAJOR PROBLEM OR VENTILATOR SUPPORT</t>
    <phoneticPr fontId="5" type="noConversion"/>
  </si>
  <si>
    <t>*with or without minor problem
*以醫學中心資料計算</t>
    <phoneticPr fontId="5" type="noConversion"/>
  </si>
  <si>
    <t>15-12</t>
    <phoneticPr fontId="5" type="noConversion"/>
  </si>
  <si>
    <t>N13</t>
    <phoneticPr fontId="5" type="noConversion"/>
  </si>
  <si>
    <t>出生&lt;=27天，出生體重介於2000-2499公克，主或次診斷有MINOR PROBLEM</t>
    <phoneticPr fontId="5" type="noConversion"/>
  </si>
  <si>
    <t xml:space="preserve">AGE&lt;=27天,BIRTH WEIGHT 2000-2499GM,PDX OR SDX WITH OR WITHOUT MINOR PROBLEM </t>
    <phoneticPr fontId="5" type="noConversion"/>
  </si>
  <si>
    <t>N13</t>
    <phoneticPr fontId="5" type="noConversion"/>
  </si>
  <si>
    <t>15-13</t>
    <phoneticPr fontId="5" type="noConversion"/>
  </si>
  <si>
    <t>N14</t>
    <phoneticPr fontId="5" type="noConversion"/>
  </si>
  <si>
    <t>N15</t>
  </si>
  <si>
    <t>N16</t>
  </si>
  <si>
    <t>N17</t>
  </si>
  <si>
    <t>N18</t>
  </si>
  <si>
    <t>N19</t>
  </si>
  <si>
    <t>15-14</t>
  </si>
  <si>
    <t>15-15</t>
  </si>
  <si>
    <t>15-16</t>
  </si>
  <si>
    <t>15-17</t>
  </si>
  <si>
    <t>15-18</t>
  </si>
  <si>
    <t>出生&lt;=27天，出生體重&gt;2499公克，有手術，主或次診斷有多重MAJOR PROBLEM</t>
    <phoneticPr fontId="5" type="noConversion"/>
  </si>
  <si>
    <t xml:space="preserve">AGE&lt;=27天,BIRTH WEIGHT&gt;2499GM,WITH OR PROCEDURE ,PDX OR SDX OF MULTIPLE  MAJOR PROBLEM </t>
    <phoneticPr fontId="5" type="noConversion"/>
  </si>
  <si>
    <t>出生&lt;=27天，出生體重&gt;2499公克，有手術</t>
    <phoneticPr fontId="5" type="noConversion"/>
  </si>
  <si>
    <t xml:space="preserve">AGE&lt;=27天,BIRTH WEIGHT&gt;2499GM,WITH OR PROCEDURE </t>
    <phoneticPr fontId="5" type="noConversion"/>
  </si>
  <si>
    <t>出生&lt;=27天，出生體重&gt;2499公克，無手術，主或次診斷有多重MAJOR PROBLEM或有使用呼吸器</t>
    <phoneticPr fontId="5" type="noConversion"/>
  </si>
  <si>
    <t>AGE&lt;=27天,BIRTH WEIGHT&gt;2499GM,WITHOUT OR PROCEDURE, PDX OR SDX OF MULTIPLE  MAJOR PROBLEM OR VENTILATOR SUPPORT</t>
    <phoneticPr fontId="5" type="noConversion"/>
  </si>
  <si>
    <t>出生&lt;=27天，出生體重&gt;2499公克，無手術，主或次診斷有MAJOR PROBLEM或有使用呼吸器</t>
    <phoneticPr fontId="5" type="noConversion"/>
  </si>
  <si>
    <t>出生&lt;=27天，出生體重&gt;2499公克，無手術，主或次診斷有MINOR PROBLEM</t>
    <phoneticPr fontId="5" type="noConversion"/>
  </si>
  <si>
    <t>AGE&lt;=27天,BIRTH WEIGHT&gt;2499GM,WITHOUT OR PROCEDURE, PDX OR SDX OF MINOR PROBLEM OR VENTILATOR SUPPORT</t>
    <phoneticPr fontId="5" type="noConversion"/>
  </si>
  <si>
    <t>AGE&lt;=27天,BIRTH WEIGHT&gt;2499GM,WITHOUT OR PROCEDURE, PDX OR SDX OF MAJOR PROBLEM OR VENTILATOR SUPPORT</t>
    <phoneticPr fontId="5" type="noConversion"/>
  </si>
  <si>
    <t>出生&lt;=27天，出生體重&gt;2499公克，無手術</t>
    <phoneticPr fontId="5" type="noConversion"/>
  </si>
  <si>
    <t>AGE&lt;=27天,BIRTH WEIGHT&gt;2499GM，WITHOUT OR PROCEDURE</t>
    <phoneticPr fontId="5" type="noConversion"/>
  </si>
  <si>
    <t>N1501</t>
    <phoneticPr fontId="5" type="noConversion"/>
  </si>
  <si>
    <t>N1502</t>
    <phoneticPr fontId="5" type="noConversion"/>
  </si>
  <si>
    <t>N16</t>
    <phoneticPr fontId="5" type="noConversion"/>
  </si>
  <si>
    <t>N17</t>
    <phoneticPr fontId="5" type="noConversion"/>
  </si>
  <si>
    <t>N18</t>
    <phoneticPr fontId="5" type="noConversion"/>
  </si>
  <si>
    <t>N19</t>
    <phoneticPr fontId="5" type="noConversion"/>
  </si>
  <si>
    <t>16-1</t>
    <phoneticPr fontId="5" type="noConversion"/>
  </si>
  <si>
    <t xml:space="preserve">39501
39601
</t>
    <phoneticPr fontId="5" type="noConversion"/>
  </si>
  <si>
    <t>M</t>
    <phoneticPr fontId="5" type="noConversion"/>
  </si>
  <si>
    <t>紅血球疾患(1)，年齡大於等於18歲</t>
    <phoneticPr fontId="5" type="noConversion"/>
  </si>
  <si>
    <t xml:space="preserve">RED BLOOD CELL DISORDERS(1) AGE ≧18 </t>
    <phoneticPr fontId="5" type="noConversion"/>
  </si>
  <si>
    <t>紅血球疾患(1)，年齡0~17歲</t>
    <phoneticPr fontId="5" type="noConversion"/>
  </si>
  <si>
    <t xml:space="preserve">RED BLOOD CELL DISORDERS(1) AGE 0-17 </t>
    <phoneticPr fontId="5" type="noConversion"/>
  </si>
  <si>
    <t>04011</t>
    <phoneticPr fontId="5" type="noConversion"/>
  </si>
  <si>
    <t>*依下列條件再分類:
1.284.9
2.其他
*有無CC</t>
    <phoneticPr fontId="5" type="noConversion"/>
  </si>
  <si>
    <t>16--2</t>
    <phoneticPr fontId="5" type="noConversion"/>
  </si>
  <si>
    <t>紅血球疾患(2)，年齡大於等於18歲，有/無合併症或併發症</t>
    <phoneticPr fontId="5" type="noConversion"/>
  </si>
  <si>
    <t>RED BLOOD CELL DISORDERS(2) AGE ≧18 WITH/WITHOUT CC</t>
    <phoneticPr fontId="5" type="noConversion"/>
  </si>
  <si>
    <t>紅血球疾患(2)，年齡0~17歲，有/無合併症或併發症</t>
    <phoneticPr fontId="5" type="noConversion"/>
  </si>
  <si>
    <t>RED BLOOD CELL DISORDERS(2) AGE 0-17 WITH/WITHOUT CC</t>
    <phoneticPr fontId="5" type="noConversion"/>
  </si>
  <si>
    <t>16-3</t>
    <phoneticPr fontId="5" type="noConversion"/>
  </si>
  <si>
    <t>39705
39706</t>
    <phoneticPr fontId="5" type="noConversion"/>
  </si>
  <si>
    <t>其他血液凝固缺陷，有/無合併症或併發症</t>
    <phoneticPr fontId="5" type="noConversion"/>
  </si>
  <si>
    <t xml:space="preserve">OTHER COAGULATION DISORDERS WITH/WITHOUT CC </t>
    <phoneticPr fontId="5" type="noConversion"/>
  </si>
  <si>
    <t>16-4</t>
    <phoneticPr fontId="5" type="noConversion"/>
  </si>
  <si>
    <t>39802
39902</t>
    <phoneticPr fontId="5" type="noConversion"/>
  </si>
  <si>
    <t>網狀內皮及免疫性疾患(1)，有/無合併症或併發症</t>
    <phoneticPr fontId="5" type="noConversion"/>
  </si>
  <si>
    <t>RETICULOENDOTHELIAL AND IMMUNITY DISORDERS(1) WITH/WITHOUT CC</t>
    <phoneticPr fontId="5" type="noConversion"/>
  </si>
  <si>
    <t>16-5</t>
    <phoneticPr fontId="5" type="noConversion"/>
  </si>
  <si>
    <t>39803
39903</t>
    <phoneticPr fontId="5" type="noConversion"/>
  </si>
  <si>
    <t>網狀內皮及免疫性疾患(2)，有/無合併症或併發症</t>
    <phoneticPr fontId="5" type="noConversion"/>
  </si>
  <si>
    <t>RETICULOENDOTHELIAL AND IMMUNITY DISORDERS(2) WITH/WITHOUT CC</t>
    <phoneticPr fontId="5" type="noConversion"/>
  </si>
  <si>
    <t>16-6</t>
    <phoneticPr fontId="5" type="noConversion"/>
  </si>
  <si>
    <t>39804
39904</t>
    <phoneticPr fontId="5" type="noConversion"/>
  </si>
  <si>
    <t>網狀內皮及免疫性疾患(3)，有/無合併症或併發症</t>
    <phoneticPr fontId="5" type="noConversion"/>
  </si>
  <si>
    <t>RETICULOENDOTHELIAL AND IMMUNITY DISORDERS(3) WITH/WITHOUT CC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</si>
  <si>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</si>
  <si>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17-1</t>
    <phoneticPr fontId="5" type="noConversion"/>
  </si>
  <si>
    <t>P</t>
    <phoneticPr fontId="5" type="noConversion"/>
  </si>
  <si>
    <t>406
407</t>
    <phoneticPr fontId="5" type="noConversion"/>
  </si>
  <si>
    <t>骨髓增生性疾病或分化不明腫瘤重大手術，有/無合併症或併發症</t>
    <phoneticPr fontId="5" type="noConversion"/>
  </si>
  <si>
    <t xml:space="preserve">MYELOPROLIFERATIVE DISORDERS OR POORLY DIFFERENTIATED NEOPLASMS WITH/WITHOUT MAJOR OPERATING </t>
    <phoneticPr fontId="5" type="noConversion"/>
  </si>
  <si>
    <t>*依下列條件再分類:
1.759.6肺挫溝瘤+32.29
2.其他</t>
    <phoneticPr fontId="5" type="noConversion"/>
  </si>
  <si>
    <t>其他骨髓增生性疾病或分化不明腫瘤重大手術，有合併症或併發症</t>
    <phoneticPr fontId="5" type="noConversion"/>
  </si>
  <si>
    <t>其他骨髓增生性疾病或分化不明腫瘤重大手術，無合併症或併發症</t>
    <phoneticPr fontId="5" type="noConversion"/>
  </si>
  <si>
    <r>
      <t>Tw-DRGs項目</t>
    </r>
    <r>
      <rPr>
        <b/>
        <sz val="16"/>
        <color rgb="FFFF0000"/>
        <rFont val="新細明體"/>
        <family val="1"/>
        <charset val="136"/>
        <scheme val="minor"/>
      </rPr>
      <t>(4.0版)</t>
    </r>
    <r>
      <rPr>
        <b/>
        <sz val="16"/>
        <color theme="1"/>
        <rFont val="新細明體"/>
        <family val="1"/>
        <charset val="136"/>
        <scheme val="minor"/>
      </rPr>
      <t>修訂重點</t>
    </r>
    <phoneticPr fontId="5" type="noConversion"/>
  </si>
  <si>
    <t>18-1</t>
    <phoneticPr fontId="5" type="noConversion"/>
  </si>
  <si>
    <t>P</t>
    <phoneticPr fontId="5" type="noConversion"/>
  </si>
  <si>
    <t>敗血症，年齡大於等於18歲，有/合併症或併發症</t>
    <phoneticPr fontId="5" type="noConversion"/>
  </si>
  <si>
    <t>SEPTICEMIA AGE ≧18 WITH/WITHOUT CC</t>
    <phoneticPr fontId="5" type="noConversion"/>
  </si>
  <si>
    <t>*依下列條件再分類:
1.多重器官衰竭:任2項以上次診斷:心衰竭428.XX、肝衰竭572.8、心肺衰竭799.1、腎衰竭585、586、584.X、呼吸衰竭518.81-518.84
2.有CC
3.無CC</t>
    <phoneticPr fontId="5" type="noConversion"/>
  </si>
  <si>
    <t>敗血症，年齡0-17歲，有/無合併症或併發症</t>
    <phoneticPr fontId="5" type="noConversion"/>
  </si>
  <si>
    <t>SEPTICEMIA AGE 0-17 WITH/WITHOUT CC</t>
    <phoneticPr fontId="5" type="noConversion"/>
  </si>
  <si>
    <t>敗血症，無多重器官衰竭，年齡大於等於18歲，有合併症或併發症</t>
    <phoneticPr fontId="5" type="noConversion"/>
  </si>
  <si>
    <t>敗血症，無多重器官衰竭，年齡大於等於18歲，無合併症或併發症</t>
    <phoneticPr fontId="5" type="noConversion"/>
  </si>
  <si>
    <t>敗血症，無多重器官衰竭，年齡0-17歲，有合併症或併發症</t>
    <phoneticPr fontId="5" type="noConversion"/>
  </si>
  <si>
    <t>敗血症，無多重器官衰竭，年齡0-17歲，無合併症或併發症</t>
    <phoneticPr fontId="5" type="noConversion"/>
  </si>
  <si>
    <t>42201
42202</t>
    <phoneticPr fontId="5" type="noConversion"/>
  </si>
  <si>
    <t>M</t>
    <phoneticPr fontId="5" type="noConversion"/>
  </si>
  <si>
    <t>病毒性病症及不明熱，年齡0~17歲，有/無合併症或併發症</t>
    <phoneticPr fontId="5" type="noConversion"/>
  </si>
  <si>
    <t>* 0661、0653、07988、07998移至DRG42303</t>
    <phoneticPr fontId="5" type="noConversion"/>
  </si>
  <si>
    <t>42303
42304</t>
    <phoneticPr fontId="5" type="noConversion"/>
  </si>
  <si>
    <t>其他傳染疾病寄生蟲病之診斷(2)，有/無合併症或併發症</t>
    <phoneticPr fontId="5" type="noConversion"/>
  </si>
  <si>
    <t>OTHER INFECTIOUS AND PARASITIC DISEASES DIAGNOSES(2) WITH/WITHOUT CC</t>
    <phoneticPr fontId="5" type="noConversion"/>
  </si>
  <si>
    <t>細菌感染併多重器官衰竭</t>
    <phoneticPr fontId="5" type="noConversion"/>
  </si>
  <si>
    <t>細菌感染，無多重器官衰竭，有合併症或併發症</t>
    <phoneticPr fontId="5" type="noConversion"/>
  </si>
  <si>
    <t>細菌感染，無多重器官衰竭，無合併症或併發症</t>
    <phoneticPr fontId="5" type="noConversion"/>
  </si>
  <si>
    <t>其他傳染疾病寄生蟲病，無多重器官衰竭，有合併症或併發症</t>
    <phoneticPr fontId="5" type="noConversion"/>
  </si>
  <si>
    <t>其他傳染疾病寄生蟲病，無多重器官衰竭，無合併症或併發症</t>
    <phoneticPr fontId="5" type="noConversion"/>
  </si>
  <si>
    <t>21-1</t>
    <phoneticPr fontId="5" type="noConversion"/>
  </si>
  <si>
    <t>44101
44102</t>
    <phoneticPr fontId="5" type="noConversion"/>
  </si>
  <si>
    <t>手損傷手術，有/無合併症或併發症</t>
    <phoneticPr fontId="5" type="noConversion"/>
  </si>
  <si>
    <t>HAND PROCEDURES FOR INJURIES WITH/WITHOUT CC</t>
    <phoneticPr fontId="5" type="noConversion"/>
  </si>
  <si>
    <r>
      <t>*依下列條件再分類:
1:軟組織相關處置0443、8201-8261、8272、8285、8286、8291、8299、8661-8673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</rPr>
      <t>8289手部其他plastic operation</t>
    </r>
    <r>
      <rPr>
        <sz val="10"/>
        <color theme="1"/>
        <rFont val="新細明體"/>
        <family val="1"/>
        <charset val="136"/>
        <scheme val="minor"/>
      </rPr>
      <t xml:space="preserve">
2.骨骼相關處置7004-8179、8271、8279、8282-8284、8401、8402、8685)
3.顯微手術相關處置8269、8281、8421-8422
   </t>
    </r>
    <phoneticPr fontId="5" type="noConversion"/>
  </si>
  <si>
    <t>暫不分</t>
    <phoneticPr fontId="5" type="noConversion"/>
  </si>
  <si>
    <t>14-3</t>
    <phoneticPr fontId="5" type="noConversion"/>
  </si>
  <si>
    <t>14</t>
    <phoneticPr fontId="5" type="noConversion"/>
  </si>
  <si>
    <t>37902、37903</t>
    <phoneticPr fontId="5" type="noConversion"/>
  </si>
  <si>
    <t>迫切流產(2)，有/無CC</t>
    <phoneticPr fontId="5" type="noConversion"/>
  </si>
  <si>
    <t>THREATENED ABORTION(2) WITH/ WITHOUT CC</t>
    <phoneticPr fontId="5" type="noConversion"/>
  </si>
  <si>
    <t>✽依有無CC進行再分類。</t>
    <phoneticPr fontId="5" type="noConversion"/>
  </si>
  <si>
    <t>✽依下列條件進行再分類：
1.PDX 640.80、640.83、640.90、640.93。
2.PDX 644.00、644.03。</t>
    <phoneticPr fontId="5" type="noConversion"/>
  </si>
  <si>
    <t>迫切流產(3)，有/無CC</t>
    <phoneticPr fontId="5" type="noConversion"/>
  </si>
  <si>
    <t>37904、37905</t>
    <phoneticPr fontId="5" type="noConversion"/>
  </si>
  <si>
    <t>14-6</t>
    <phoneticPr fontId="5" type="noConversion"/>
  </si>
  <si>
    <t>20909</t>
    <phoneticPr fontId="5" type="noConversion"/>
  </si>
  <si>
    <t>P</t>
    <phoneticPr fontId="5" type="noConversion"/>
  </si>
  <si>
    <t>10611、10612</t>
    <phoneticPr fontId="5" type="noConversion"/>
  </si>
  <si>
    <t>10613、10614</t>
    <phoneticPr fontId="5" type="noConversion"/>
  </si>
  <si>
    <t>10615、10616</t>
    <phoneticPr fontId="5" type="noConversion"/>
  </si>
  <si>
    <t>10621、10622</t>
    <phoneticPr fontId="5" type="noConversion"/>
  </si>
  <si>
    <t>10623、10624</t>
    <phoneticPr fontId="5" type="noConversion"/>
  </si>
  <si>
    <t>10625、10626</t>
    <phoneticPr fontId="5" type="noConversion"/>
  </si>
  <si>
    <r>
      <t>✽DRG10601、10602、10701、10702、10901、10902整併後，依下列條件進行再分類：
1.新增CABG2條以上 + 3以上Valve(處置碼36.12、36.13、36.14、36.16、36.11+36.15、36.11+36.17、36.11+36.19)+(35.10-35.33任3個以上)。
2.新增CABG2條以上 + 2valve(處置碼36.12、36.13、36.14、36.16、36.11+36.15、36.11+36.17、36.11+36.19)+(35.10-35.33任2個)。
3.新增CABG2條以上 + 1valve(處置碼36.12、36.13、36.14、36.16、36.11+36.15、36.11+36.17、36.11+36.19)+(35.10-35.33任1個)。
4.新增CABG1條 + 3以上Valve(處置碼36.10、36.11、36.15、36.17、36.19)+(35.10-35.33任3個以上)</t>
    </r>
    <r>
      <rPr>
        <sz val="10"/>
        <color theme="1"/>
        <rFont val="新細明體"/>
        <family val="1"/>
        <charset val="136"/>
      </rPr>
      <t>。
5.新增CABG1條 + 2valve(處置碼36.10、36.11、36.15、36.17、36.19)+(35.10-35.33任2個)。
6.新增CABG1條 + 1valve(處置碼36.10、36.11、36.15、36.17、36.19)+(35.10-35.33任1個)。
7.其他(回歸原DRG)。</t>
    </r>
    <phoneticPr fontId="5" type="noConversion"/>
  </si>
  <si>
    <t>10701、10702</t>
    <phoneticPr fontId="5" type="noConversion"/>
  </si>
  <si>
    <t>10601、
10602</t>
    <phoneticPr fontId="5" type="noConversion"/>
  </si>
  <si>
    <t>10901、10902</t>
    <phoneticPr fontId="5" type="noConversion"/>
  </si>
  <si>
    <t>多條血管冠狀動脈繞道手術，伴有心導管</t>
  </si>
  <si>
    <t xml:space="preserve">MULTIPLE VESSELS CORONARY BYPASS WITH CARDIAC CATHETERIZATION </t>
  </si>
  <si>
    <t>多條血管冠狀動脈繞道手術，無心導管</t>
  </si>
  <si>
    <t xml:space="preserve">MULTIPLE VESSELS CORONARY BYPASS WITHOUT CARDIAC CATHETERIZATION </t>
  </si>
  <si>
    <t>11001、11101</t>
    <phoneticPr fontId="5" type="noConversion"/>
  </si>
  <si>
    <t>3.4版修正數</t>
    <phoneticPr fontId="5" type="noConversion"/>
  </si>
  <si>
    <t>11007、11107</t>
    <phoneticPr fontId="5" type="noConversion"/>
  </si>
  <si>
    <t>胸(胸腹)主動脈瘤之重大心血管手術，有/無CC</t>
    <phoneticPr fontId="5" type="noConversion"/>
  </si>
  <si>
    <t>胸主動脈瘤剝離手術，有/無CC</t>
    <phoneticPr fontId="5" type="noConversion"/>
  </si>
  <si>
    <t>胸腹(腹)主動脈瘤剝離手術，有/無CC</t>
    <phoneticPr fontId="5" type="noConversion"/>
  </si>
  <si>
    <t>THORACIC(THORACOABDOMINAL) ANEURYSM MAJOR CARDIOVASCULAR PROCEDURES WITH/WITHOUT CC</t>
    <phoneticPr fontId="5" type="noConversion"/>
  </si>
  <si>
    <t>THORACOABDOMINAL ANEURYSM MAJOR CARDIOVASCULAR PROCEDURES WITH/WITHOUT CC</t>
    <phoneticPr fontId="5" type="noConversion"/>
  </si>
  <si>
    <t>11301、11302</t>
    <phoneticPr fontId="5" type="noConversion"/>
  </si>
  <si>
    <t>11303、11304</t>
    <phoneticPr fontId="5" type="noConversion"/>
  </si>
  <si>
    <t>11305、11306</t>
    <phoneticPr fontId="5" type="noConversion"/>
  </si>
  <si>
    <t>循環系統疾患截斷術，上肢及趾除外，有/無CC</t>
    <phoneticPr fontId="5" type="noConversion"/>
  </si>
  <si>
    <t>循環系統疾患截斷術，膝以上，有/無CC</t>
    <phoneticPr fontId="5" type="noConversion"/>
  </si>
  <si>
    <t>循環系統疾患截斷術，腳踝至膝，有/無CC</t>
    <phoneticPr fontId="5" type="noConversion"/>
  </si>
  <si>
    <t>循環系統疾患截斷術，腳踝以下，有/無CC</t>
    <phoneticPr fontId="5" type="noConversion"/>
  </si>
  <si>
    <t xml:space="preserve">AMPUTATION FOR CIRCULATORY SYSTEM DISORDERS EXCEPT UPPER LIMB AND TOE WITH/WITHOUT CC </t>
    <phoneticPr fontId="5" type="noConversion"/>
  </si>
  <si>
    <t>05</t>
    <phoneticPr fontId="5" type="noConversion"/>
  </si>
  <si>
    <t>永久性心律調節器裝置術，伴有急性心肌梗塞、心臟衰竭或休克或自動心臟，去顫器電極（池）處置，有/無CC</t>
    <phoneticPr fontId="5" type="noConversion"/>
  </si>
  <si>
    <t>11401、11402</t>
    <phoneticPr fontId="5" type="noConversion"/>
  </si>
  <si>
    <t xml:space="preserve">UPPER LIMB AND TOE AMPUTATION FOR CIRCULATORY SYSTEM DISORDERS WITH/WITHOUT CC </t>
    <phoneticPr fontId="5" type="noConversion"/>
  </si>
  <si>
    <t>11501、11502</t>
    <phoneticPr fontId="5" type="noConversion"/>
  </si>
  <si>
    <t>11503、11504</t>
    <phoneticPr fontId="5" type="noConversion"/>
  </si>
  <si>
    <t>永久性心律調節器裝置術，伴有急性心肌梗塞、心臟衰竭或休克或自動心臟，有/無CC</t>
    <phoneticPr fontId="5" type="noConversion"/>
  </si>
  <si>
    <t>自動心臟去顫器及電極植入術，有/無CC</t>
    <phoneticPr fontId="5" type="noConversion"/>
  </si>
  <si>
    <t>✽依下列條件進行再分類：
1.多條：2個以上CODE。
2.單條：1個COD。</t>
    <phoneticPr fontId="5" type="noConversion"/>
  </si>
  <si>
    <t xml:space="preserve">ATRIAL SYNCHRONOUS BIVENTRICULAR PACING DEVICE IMPLANT </t>
    <phoneticPr fontId="5" type="noConversion"/>
  </si>
  <si>
    <t>12602、12603</t>
    <phoneticPr fontId="5" type="noConversion"/>
  </si>
  <si>
    <t>M</t>
    <phoneticPr fontId="5" type="noConversion"/>
  </si>
  <si>
    <t>12702、12703</t>
    <phoneticPr fontId="5" type="noConversion"/>
  </si>
  <si>
    <t>12704、12705</t>
    <phoneticPr fontId="5" type="noConversion"/>
  </si>
  <si>
    <t>12706、12707</t>
    <phoneticPr fontId="5" type="noConversion"/>
  </si>
  <si>
    <t>12708、12709</t>
    <phoneticPr fontId="5" type="noConversion"/>
  </si>
  <si>
    <t>12710、12711</t>
    <phoneticPr fontId="5" type="noConversion"/>
  </si>
  <si>
    <t>12712、12713</t>
    <phoneticPr fontId="5" type="noConversion"/>
  </si>
  <si>
    <t>12901、12902</t>
    <phoneticPr fontId="5" type="noConversion"/>
  </si>
  <si>
    <t>12903、12904</t>
    <phoneticPr fontId="5" type="noConversion"/>
  </si>
  <si>
    <t>12905、12906</t>
    <phoneticPr fontId="5" type="noConversion"/>
  </si>
  <si>
    <t>13003、13103</t>
    <phoneticPr fontId="5" type="noConversion"/>
  </si>
  <si>
    <t>13004、13104</t>
    <phoneticPr fontId="5" type="noConversion"/>
  </si>
  <si>
    <t>13001、13101</t>
    <phoneticPr fontId="5" type="noConversion"/>
  </si>
  <si>
    <t>13701、
13702</t>
    <phoneticPr fontId="5" type="noConversion"/>
  </si>
  <si>
    <t>13701、13702</t>
    <phoneticPr fontId="5" type="noConversion"/>
  </si>
  <si>
    <t>13703、13704</t>
    <phoneticPr fontId="5" type="noConversion"/>
  </si>
  <si>
    <t>13705、13706</t>
    <phoneticPr fontId="5" type="noConversion"/>
  </si>
  <si>
    <t>47805、47905</t>
    <phoneticPr fontId="5" type="noConversion"/>
  </si>
  <si>
    <t>47806、47906</t>
    <phoneticPr fontId="5" type="noConversion"/>
  </si>
  <si>
    <t>47803、47903</t>
    <phoneticPr fontId="5" type="noConversion"/>
  </si>
  <si>
    <t>47804、47904</t>
    <phoneticPr fontId="5" type="noConversion"/>
  </si>
  <si>
    <t>47807、47907</t>
    <phoneticPr fontId="5" type="noConversion"/>
  </si>
  <si>
    <t>其他血管手術(3)，有施行非冠狀動脈血管成形術及血管支架植入術，有/無CC</t>
    <phoneticPr fontId="5" type="noConversion"/>
  </si>
  <si>
    <t>其他血管手術(3)，未施行非冠狀動脈血管成形術及血管支架植入術，有/無CC</t>
    <phoneticPr fontId="5" type="noConversion"/>
  </si>
  <si>
    <t>心臟衰竭，使用呼吸器大於等於96小時，有/無CC</t>
  </si>
  <si>
    <t>心臟衰竭，使用呼吸器小於96小時，有/無CC</t>
  </si>
  <si>
    <t>心臟衰竭，無呼吸器，有/無CC</t>
  </si>
  <si>
    <t>休克，使用呼吸器大於等於96小時，有/無CC</t>
  </si>
  <si>
    <t>休克，使用呼吸器小於96小時，有/無CC</t>
  </si>
  <si>
    <t>休克，無呼吸器，有/無CC</t>
  </si>
  <si>
    <t>心跳停止，不明原因，使用呼吸器大於等於96小時，有/無CC</t>
  </si>
  <si>
    <t>心跳停止，不明原因，使用呼吸器小於96小時，有/無CC</t>
  </si>
  <si>
    <t>心跳停止，不明原因，無呼吸器，有/無CC</t>
  </si>
  <si>
    <t>主動脈或胸主動脈瘤剝離，有/無CC</t>
  </si>
  <si>
    <t>腹主動脈或胸腹主動脈瘤剝離，有/無CC</t>
  </si>
  <si>
    <t>先天性心臟及瓣膜疾患，年齡7-17歲，有/無CC</t>
  </si>
  <si>
    <t>先天性心臟及瓣膜疾患，年齡2-6歲，有/無CC</t>
  </si>
  <si>
    <t>先天性心臟及瓣膜疾患，年齡0-1歲，有/無CC</t>
  </si>
  <si>
    <t>7-1</t>
    <phoneticPr fontId="5" type="noConversion"/>
  </si>
  <si>
    <t>07</t>
    <phoneticPr fontId="5" type="noConversion"/>
  </si>
  <si>
    <t>193
194</t>
    <phoneticPr fontId="5" type="noConversion"/>
  </si>
  <si>
    <t>P</t>
    <phoneticPr fontId="5" type="noConversion"/>
  </si>
  <si>
    <t>7-2</t>
    <phoneticPr fontId="5" type="noConversion"/>
  </si>
  <si>
    <t>20201
20202</t>
    <phoneticPr fontId="5" type="noConversion"/>
  </si>
  <si>
    <t>M</t>
    <phoneticPr fontId="5" type="noConversion"/>
  </si>
  <si>
    <t>CIRRHOSIS AND ALCOHOLIC HEPATITIS WITH/WITHOUT CC</t>
    <phoneticPr fontId="5" type="noConversion"/>
  </si>
  <si>
    <t>肝硬化及酒精性肝炎，無出血，無呼吸衰竭，有感染</t>
    <phoneticPr fontId="5" type="noConversion"/>
  </si>
  <si>
    <t>肝硬化及酒精性肝炎，無出血，無呼吸衰竭，無感染，有特定疾患</t>
    <phoneticPr fontId="5" type="noConversion"/>
  </si>
  <si>
    <t>7-3</t>
    <phoneticPr fontId="5" type="noConversion"/>
  </si>
  <si>
    <t>07</t>
    <phoneticPr fontId="5" type="noConversion"/>
  </si>
  <si>
    <t>M</t>
    <phoneticPr fontId="5" type="noConversion"/>
  </si>
  <si>
    <t>胰臟疾患</t>
    <phoneticPr fontId="5" type="noConversion"/>
  </si>
  <si>
    <t>DISORDERS OF PANCREAS</t>
    <phoneticPr fontId="5" type="noConversion"/>
  </si>
  <si>
    <t>急性胰臟炎，有經內視鏡處置，有急性呼吸衰竭，無感染</t>
    <phoneticPr fontId="5" type="noConversion"/>
  </si>
  <si>
    <t>急性胰臟炎，有經內視鏡處置，無急性呼吸衰竭，無感染</t>
    <phoneticPr fontId="5" type="noConversion"/>
  </si>
  <si>
    <t>急性胰臟炎，無經內視鏡處置，有急性呼吸衰竭，無感染</t>
    <phoneticPr fontId="5" type="noConversion"/>
  </si>
  <si>
    <t>急性胰臟炎，無經內視鏡處置，無急性呼吸衰竭，無感染</t>
    <phoneticPr fontId="5" type="noConversion"/>
  </si>
  <si>
    <t>7-4</t>
    <phoneticPr fontId="5" type="noConversion"/>
  </si>
  <si>
    <t>07</t>
    <phoneticPr fontId="5" type="noConversion"/>
  </si>
  <si>
    <t>205
206</t>
    <phoneticPr fontId="5" type="noConversion"/>
  </si>
  <si>
    <t>M</t>
    <phoneticPr fontId="5" type="noConversion"/>
  </si>
  <si>
    <t>DISORDERS OF LIVER EXCEPT CIRRHOSIS, ALCOHOLIC HEPATITIS, WITH/WITHOUT CC</t>
    <phoneticPr fontId="5" type="noConversion"/>
  </si>
  <si>
    <t>7-5</t>
    <phoneticPr fontId="5" type="noConversion"/>
  </si>
  <si>
    <t>207
208</t>
    <phoneticPr fontId="5" type="noConversion"/>
  </si>
  <si>
    <t>DISORDERS OF THE BILIARY TRACT WITH/WITHOUT CC</t>
    <phoneticPr fontId="5" type="noConversion"/>
  </si>
  <si>
    <t>11008、11108</t>
    <phoneticPr fontId="5" type="noConversion"/>
  </si>
  <si>
    <t>異體穿透性角膜移植</t>
    <phoneticPr fontId="5" type="noConversion"/>
  </si>
  <si>
    <t>ALLOGENEIC PKP</t>
  </si>
  <si>
    <t>✽處置碼 08.43、08.44、08.49移至DRG04001、04101。</t>
    <phoneticPr fontId="5" type="noConversion"/>
  </si>
  <si>
    <t>✽依下列條件再分類：
1.有使用呼吸器：處置碼96.7X、93.90、93.91、93.99。
2.無呼吸器：其他。</t>
    <phoneticPr fontId="5" type="noConversion"/>
  </si>
  <si>
    <t>✽依下列條件再分類：
1.是否為腦血管疾病：PDX 437.X。
2.有無使用呼吸器(處置碼96.7X、93.90、93.91、93.99)。</t>
    <phoneticPr fontId="5" type="noConversion"/>
  </si>
  <si>
    <t>✽依下列條件進行再分類：
1.庫賈氏症：PDX 046.1。
2.是否有CC。
3.有無復健(新增虛擬碼)。</t>
    <phoneticPr fontId="5" type="noConversion"/>
  </si>
  <si>
    <t>✽依下列條件進行再分類：
1.是否使用呼吸器：處置碼96.7X、93.90、93.91、93.99。
2.有無復健(新增虛擬碼)。</t>
    <phoneticPr fontId="5" type="noConversion"/>
  </si>
  <si>
    <t>✽依下列條件進行再分類：
1.疱疹性腦膜腦炎 PDX 054.3或其他。
2.有無復健(新增虛擬碼)。</t>
    <phoneticPr fontId="5" type="noConversion"/>
  </si>
  <si>
    <t>✽依下列條件進行再分類：
1.單純疱疹性腦膜炎 PDX 054.72或其他。
2.有無復健(新增虛擬碼)。</t>
    <phoneticPr fontId="5" type="noConversion"/>
  </si>
  <si>
    <t>✽依下列PDX進行再分類：
1.顛癇重積：345.2、345.3、345.70、345.71。
2.顛癇發作：345.00、345.01、345.10、345.11、345.50、345.51、345.60、345.61、345.80、345.81、345.90、345.91、780.31、780.39。
3.頭痛：310.2、348.2、349.0、437.4、784.0或其他。</t>
    <phoneticPr fontId="5" type="noConversion"/>
  </si>
  <si>
    <t>✽依下列PDX進行再分類：
1.頑固性癲癇發作：345.01、345.11、345.2、345.3、345.41、345.51、345.61、345.71、345.81、345.91。
2.非頑固性顛癇：其餘345.XX。
3.熱痙攣：780.31、780.39。
4.頭痛：其他。</t>
    <phoneticPr fontId="5" type="noConversion"/>
  </si>
  <si>
    <t>✽依有無復健進行再分類(新增處置碼)。</t>
    <phoneticPr fontId="5" type="noConversion"/>
  </si>
  <si>
    <r>
      <t>✽依下列條件再分類：
1.前房診斷及注射等簡單處置：處置碼12.21、12.29、14.11、12.91、12.92、14.75</t>
    </r>
    <r>
      <rPr>
        <sz val="10"/>
        <color theme="1"/>
        <rFont val="新細明體"/>
        <family val="1"/>
        <charset val="136"/>
      </rPr>
      <t>。</t>
    </r>
    <r>
      <rPr>
        <sz val="10"/>
        <color theme="1"/>
        <rFont val="新細明體"/>
        <family val="1"/>
        <charset val="136"/>
        <scheme val="minor"/>
      </rPr>
      <t xml:space="preserve">
2.虹膜睫狀體玻璃體切除 ：處置碼12.43、12.44、14.71、14.72。
3.前房鞏膜重整手術：處置碼12.34、12.35、12.39、12.81-12.83、12.85、12.86、12.93、12.98、12.99。
4.青光眼手術(1)：處置碼12.61-12.66、12.69。
5.青光眼手術(2)：處置碼12.51-12.54。</t>
    </r>
    <phoneticPr fontId="5" type="noConversion"/>
  </si>
  <si>
    <t>青光眼手術(1)</t>
    <phoneticPr fontId="5" type="noConversion"/>
  </si>
  <si>
    <t>青光眼手術(2)</t>
    <phoneticPr fontId="5" type="noConversion"/>
  </si>
  <si>
    <t>疱疹性眼睛疾患，年齡大於等於18歲，有/無CC</t>
    <phoneticPr fontId="5" type="noConversion"/>
  </si>
  <si>
    <t xml:space="preserve">HERPES DISORDERS OF THE EYE AGE 0-17 </t>
    <phoneticPr fontId="5" type="noConversion"/>
  </si>
  <si>
    <r>
      <t>✽整併後依下列條件再分類:
1.肺切除術：處置碼323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  <scheme val="minor"/>
      </rPr>
      <t>324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新細明體"/>
        <family val="1"/>
        <charset val="136"/>
        <scheme val="minor"/>
      </rPr>
      <t>325，有/無CC。
2.肺部病灶或組織局部切除或去除術 ：處置碼3221、3222、3229、3451有/無CC</t>
    </r>
    <r>
      <rPr>
        <sz val="10"/>
        <color theme="1"/>
        <rFont val="新細明體"/>
        <family val="1"/>
        <charset val="136"/>
      </rPr>
      <t>。
3.其餘處置碼歸回原DRG項目。</t>
    </r>
    <phoneticPr fontId="5" type="noConversion"/>
  </si>
  <si>
    <r>
      <t>✽依下列條件再分類:
1.細菌性肺炎 PDX 482.0-482.89。
2.肺膿瘍 PDX 513.0。
3.其他</t>
    </r>
    <r>
      <rPr>
        <sz val="10"/>
        <color theme="1"/>
        <rFont val="新細明體"/>
        <family val="1"/>
        <charset val="136"/>
      </rPr>
      <t>。</t>
    </r>
    <phoneticPr fontId="5" type="noConversion"/>
  </si>
  <si>
    <r>
      <t>✽依年齡進行再分類:
1.&gt;=80歲</t>
    </r>
    <r>
      <rPr>
        <sz val="10"/>
        <color theme="1"/>
        <rFont val="新細明體"/>
        <family val="1"/>
        <charset val="136"/>
      </rPr>
      <t>。
2.18-79歲。</t>
    </r>
    <phoneticPr fontId="5" type="noConversion"/>
  </si>
  <si>
    <t>M</t>
    <phoneticPr fontId="5" type="noConversion"/>
  </si>
  <si>
    <t>其他呼吸系統診斷(6)，有/無CC</t>
    <phoneticPr fontId="5" type="noConversion"/>
  </si>
  <si>
    <t>OTHER RESPIRATORY SYSTEM DIAGNOSES(6) WITH/ WITHOUT CC</t>
    <phoneticPr fontId="5" type="noConversion"/>
  </si>
  <si>
    <t>氣管，支氣管及肺之異物，有/無CC</t>
    <phoneticPr fontId="5" type="noConversion"/>
  </si>
  <si>
    <t>10106、10206</t>
    <phoneticPr fontId="5" type="noConversion"/>
  </si>
  <si>
    <t>10107、10207</t>
    <phoneticPr fontId="5" type="noConversion"/>
  </si>
  <si>
    <t>P</t>
    <phoneticPr fontId="5" type="noConversion"/>
  </si>
  <si>
    <t>喉，氣管及肺燒傷，有/無CC</t>
    <phoneticPr fontId="5" type="noConversion"/>
  </si>
  <si>
    <t>10106
10206</t>
    <phoneticPr fontId="5" type="noConversion"/>
  </si>
  <si>
    <t>肺切除術，有/無CC</t>
    <phoneticPr fontId="5" type="noConversion"/>
  </si>
  <si>
    <t>07505、07506</t>
    <phoneticPr fontId="5" type="noConversion"/>
  </si>
  <si>
    <t>07501、07502</t>
    <phoneticPr fontId="5" type="noConversion"/>
  </si>
  <si>
    <t>07507、07508</t>
    <phoneticPr fontId="5" type="noConversion"/>
  </si>
  <si>
    <t>肺部病灶或組織局部切除或去除術 ，有/無CC</t>
    <phoneticPr fontId="5" type="noConversion"/>
  </si>
  <si>
    <t>07503、07504</t>
    <phoneticPr fontId="5" type="noConversion"/>
  </si>
  <si>
    <t>07906、08006</t>
    <phoneticPr fontId="5" type="noConversion"/>
  </si>
  <si>
    <t>細菌性肺炎，年齡大於等於18歲，有/無CC</t>
    <phoneticPr fontId="5" type="noConversion"/>
  </si>
  <si>
    <t>肺膿瘍，年齡大於等於18歲，有/無CC</t>
    <phoneticPr fontId="5" type="noConversion"/>
  </si>
  <si>
    <t>07907、08007</t>
    <phoneticPr fontId="5" type="noConversion"/>
  </si>
  <si>
    <t>呼吸道感染及發炎(3)，年齡大於等於18歲，有/無CC</t>
    <phoneticPr fontId="5" type="noConversion"/>
  </si>
  <si>
    <t>07903、08003</t>
    <phoneticPr fontId="5" type="noConversion"/>
  </si>
  <si>
    <t>08111、08112</t>
    <phoneticPr fontId="5" type="noConversion"/>
  </si>
  <si>
    <t>08113、08114</t>
    <phoneticPr fontId="5" type="noConversion"/>
  </si>
  <si>
    <t>08105、08106</t>
    <phoneticPr fontId="5" type="noConversion"/>
  </si>
  <si>
    <t>急性肺水腫及呼吸衰竭，有/無CC</t>
    <phoneticPr fontId="5" type="noConversion"/>
  </si>
  <si>
    <t>08701、08702</t>
    <phoneticPr fontId="5" type="noConversion"/>
  </si>
  <si>
    <t>慢性或外傷性肺功能不足，有/無CC</t>
    <phoneticPr fontId="5" type="noConversion"/>
  </si>
  <si>
    <t>08705、08706</t>
    <phoneticPr fontId="5" type="noConversion"/>
  </si>
  <si>
    <t>單純性肺炎及胸（肋）膜炎，年齡大於等於80歲，有/無CC</t>
    <phoneticPr fontId="5" type="noConversion"/>
  </si>
  <si>
    <t>單純性肺炎及胸（肋）膜炎，年齡18-79歲，有/無CC</t>
    <phoneticPr fontId="5" type="noConversion"/>
  </si>
  <si>
    <t>換氣過度，有/無CC</t>
    <phoneticPr fontId="5" type="noConversion"/>
  </si>
  <si>
    <t>無呼吸，有/無CC</t>
    <phoneticPr fontId="5" type="noConversion"/>
  </si>
  <si>
    <t>09904、10004</t>
    <phoneticPr fontId="5" type="noConversion"/>
  </si>
  <si>
    <t>其他呼吸系統症狀及徵候，無呼吸器，有/無CC</t>
    <phoneticPr fontId="5" type="noConversion"/>
  </si>
  <si>
    <t>09905、10005</t>
    <phoneticPr fontId="5" type="noConversion"/>
  </si>
  <si>
    <t>09906、10006</t>
    <phoneticPr fontId="5" type="noConversion"/>
  </si>
  <si>
    <t>肺功能不全，有呼吸器，有/無CC</t>
    <phoneticPr fontId="5" type="noConversion"/>
  </si>
  <si>
    <t>肺功能不全，無呼吸器，有/無CC</t>
    <phoneticPr fontId="5" type="noConversion"/>
  </si>
  <si>
    <t>09902、10002</t>
    <phoneticPr fontId="5" type="noConversion"/>
  </si>
  <si>
    <t>其他呼吸系統症狀及徵候，有呼吸器，有/無CC</t>
    <phoneticPr fontId="5" type="noConversion"/>
  </si>
  <si>
    <r>
      <t>✽依下列條件再分類：
1.換氣過度：PDX 786.01</t>
    </r>
    <r>
      <rPr>
        <sz val="10"/>
        <color theme="1"/>
        <rFont val="新細明體"/>
        <family val="1"/>
        <charset val="136"/>
      </rPr>
      <t>。
2.無呼吸：PDX 786.03。</t>
    </r>
    <phoneticPr fontId="5" type="noConversion"/>
  </si>
  <si>
    <t>呼吸系統症狀及徵候(2)，有/無CC</t>
    <phoneticPr fontId="5" type="noConversion"/>
  </si>
  <si>
    <t>RESPIRATORY SIGNS AND SYMPTOMS(2) WITH/WITHOUT CC</t>
    <phoneticPr fontId="5" type="noConversion"/>
  </si>
  <si>
    <t>47501、47502</t>
    <phoneticPr fontId="5" type="noConversion"/>
  </si>
  <si>
    <t>使用人工呼吸器之呼吸系統診斷，使用呼吸器小於96小時，有/無CC</t>
    <phoneticPr fontId="5" type="noConversion"/>
  </si>
  <si>
    <t>47503、47504</t>
    <phoneticPr fontId="5" type="noConversion"/>
  </si>
  <si>
    <t>✽依下列條件再分類:
1.下肢：處置碼38.88。
2.上肢：處置碼38.83。
3.其他。</t>
    <phoneticPr fontId="5" type="noConversion"/>
  </si>
  <si>
    <t>✽依年齡進行再分類:
1.0-1歲
2.2-17歲</t>
    <phoneticPr fontId="5" type="noConversion"/>
  </si>
  <si>
    <t>✽依下列條件再分類：
1.主動脈或胸主動脈：PDX 441.00、441.01。
2.腹主動脈或胸腹主動脈：PDX 441.02、441.03。
3.其他。</t>
    <phoneticPr fontId="5" type="noConversion"/>
  </si>
  <si>
    <r>
      <t>✽依下列條件再分類:
1.處置碼37.70&amp;37.80-37.76&amp;37.87</t>
    </r>
    <r>
      <rPr>
        <sz val="10"/>
        <color theme="1"/>
        <rFont val="新細明體"/>
        <family val="1"/>
        <charset val="136"/>
      </rPr>
      <t>。
2.處置碼37.95-37.98。</t>
    </r>
    <phoneticPr fontId="5" type="noConversion"/>
  </si>
  <si>
    <t>✽處置碼20.96-20.98(人工耳蝸植入或置換術)移至DRG05301-05402。</t>
    <phoneticPr fontId="5" type="noConversion"/>
  </si>
  <si>
    <r>
      <t>✽整組併入</t>
    </r>
    <r>
      <rPr>
        <sz val="12"/>
        <color theme="1"/>
        <rFont val="新細明體"/>
        <family val="1"/>
        <charset val="136"/>
        <scheme val="minor"/>
      </rPr>
      <t>DRG06309、06310。</t>
    </r>
    <phoneticPr fontId="5" type="noConversion"/>
  </si>
  <si>
    <t>✽依年齡進行再分類：
1.0-40歲。
2.41-70歲。
3.&gt;70歲。</t>
    <phoneticPr fontId="5" type="noConversion"/>
  </si>
  <si>
    <t>✽依年齡再分類：
1. &lt;=40歲。
2.41-70歲。
3.&gt;70歲。</t>
    <phoneticPr fontId="5" type="noConversion"/>
  </si>
  <si>
    <t>✽處置碼46.42由DRG15702移過來。</t>
    <phoneticPr fontId="5" type="noConversion"/>
  </si>
  <si>
    <t>✽處置碼46.42移至DRG159/160。</t>
    <phoneticPr fontId="5" type="noConversion"/>
  </si>
  <si>
    <t>✽依下列條件再分類：
1.有處置碼42.33、43.41。
2.無處置碼42.33、43.41。</t>
    <phoneticPr fontId="5" type="noConversion"/>
  </si>
  <si>
    <t>✽依下列條件再分類：
1.有處置碼44.43、44.44。
2.無處置碼44.43、44.44。</t>
    <phoneticPr fontId="5" type="noConversion"/>
  </si>
  <si>
    <t>✽依下列條件再分類：
1.PDX 569.83。
2.其他。</t>
    <phoneticPr fontId="5" type="noConversion"/>
  </si>
  <si>
    <t>14805、14905</t>
    <phoneticPr fontId="5" type="noConversion"/>
  </si>
  <si>
    <t>14806、14906</t>
    <phoneticPr fontId="5" type="noConversion"/>
  </si>
  <si>
    <t>14807、14907</t>
    <phoneticPr fontId="5" type="noConversion"/>
  </si>
  <si>
    <t>P</t>
    <phoneticPr fontId="5" type="noConversion"/>
  </si>
  <si>
    <t>M</t>
    <phoneticPr fontId="5" type="noConversion"/>
  </si>
  <si>
    <t>胃、食道及十二指腸手術(2)，年齡大於70歲，有/無CC</t>
    <phoneticPr fontId="5" type="noConversion"/>
  </si>
  <si>
    <t>15405、15505</t>
    <phoneticPr fontId="5" type="noConversion"/>
  </si>
  <si>
    <t>胃、食道及十二指腸手術(2)，年齡41-70歲，有/無CC</t>
    <phoneticPr fontId="5" type="noConversion"/>
  </si>
  <si>
    <t>15406、15506</t>
    <phoneticPr fontId="5" type="noConversion"/>
  </si>
  <si>
    <t>胃、食道及十二指腸手術(2)，年齡18-40歲，有/無CC</t>
    <phoneticPr fontId="5" type="noConversion"/>
  </si>
  <si>
    <t>15402、15502</t>
    <phoneticPr fontId="5" type="noConversion"/>
  </si>
  <si>
    <t>15407、15507</t>
    <phoneticPr fontId="5" type="noConversion"/>
  </si>
  <si>
    <t>15408、15508</t>
    <phoneticPr fontId="5" type="noConversion"/>
  </si>
  <si>
    <t>胃、食道及十二指腸手術(4)，年齡18-40歲，有/無CC</t>
    <phoneticPr fontId="5" type="noConversion"/>
  </si>
  <si>
    <t>15607、15608</t>
    <phoneticPr fontId="5" type="noConversion"/>
  </si>
  <si>
    <t>食道靜脈曲張併出血，施行內視鏡處置，有/無CC</t>
    <phoneticPr fontId="5" type="noConversion"/>
  </si>
  <si>
    <t>17401、17501</t>
    <phoneticPr fontId="5" type="noConversion"/>
  </si>
  <si>
    <t>17405、17505</t>
    <phoneticPr fontId="5" type="noConversion"/>
  </si>
  <si>
    <t>食道靜脈曲張併出血，無內視鏡處置，有/無CC</t>
    <phoneticPr fontId="5" type="noConversion"/>
  </si>
  <si>
    <t>胃、十二指腸、空腸潰瘍併出血，施行內視鏡處置，有/無CC</t>
    <phoneticPr fontId="5" type="noConversion"/>
  </si>
  <si>
    <t>17402、17502</t>
    <phoneticPr fontId="5" type="noConversion"/>
  </si>
  <si>
    <t>17406、17506</t>
    <phoneticPr fontId="5" type="noConversion"/>
  </si>
  <si>
    <t>胃、十二指腸、空腸潰瘍併出血，無內視鏡處置，有/無CC</t>
    <phoneticPr fontId="5" type="noConversion"/>
  </si>
  <si>
    <t>17403、17503</t>
    <phoneticPr fontId="5" type="noConversion"/>
  </si>
  <si>
    <t>小腸及大腸出血，施行內視鏡處置，有/無CC</t>
    <phoneticPr fontId="5" type="noConversion"/>
  </si>
  <si>
    <t>小腸及大腸出血，無內視鏡處置，有/無CC</t>
    <phoneticPr fontId="5" type="noConversion"/>
  </si>
  <si>
    <t>17407、17507</t>
    <phoneticPr fontId="5" type="noConversion"/>
  </si>
  <si>
    <t>17404、17504</t>
    <phoneticPr fontId="5" type="noConversion"/>
  </si>
  <si>
    <t>17913、17914</t>
    <phoneticPr fontId="5" type="noConversion"/>
  </si>
  <si>
    <t>17915、17916</t>
    <phoneticPr fontId="5" type="noConversion"/>
  </si>
  <si>
    <t>17919、17920</t>
    <phoneticPr fontId="5" type="noConversion"/>
  </si>
  <si>
    <t>17921、17922</t>
    <phoneticPr fontId="5" type="noConversion"/>
  </si>
  <si>
    <t>17933、17934</t>
    <phoneticPr fontId="5" type="noConversion"/>
  </si>
  <si>
    <t>17935、17936</t>
    <phoneticPr fontId="5" type="noConversion"/>
  </si>
  <si>
    <t>17939、17940</t>
    <phoneticPr fontId="5" type="noConversion"/>
  </si>
  <si>
    <t>17941、17942</t>
    <phoneticPr fontId="5" type="noConversion"/>
  </si>
  <si>
    <t>10</t>
    <phoneticPr fontId="5" type="noConversion"/>
  </si>
  <si>
    <t>胃腸阻塞，年齡大於等於18歲，有/無CC</t>
    <phoneticPr fontId="5" type="noConversion"/>
  </si>
  <si>
    <t>18001、18101</t>
    <phoneticPr fontId="5" type="noConversion"/>
  </si>
  <si>
    <t>18002、18102</t>
    <phoneticPr fontId="5" type="noConversion"/>
  </si>
  <si>
    <t>18003、18103</t>
    <phoneticPr fontId="5" type="noConversion"/>
  </si>
  <si>
    <t>食道穿孔、狹窄及瘻管，年齡0-17歲，有/無CC</t>
    <phoneticPr fontId="5" type="noConversion"/>
  </si>
  <si>
    <t>18403、18404</t>
    <phoneticPr fontId="5" type="noConversion"/>
  </si>
  <si>
    <t>食道炎及其他消化性疾病，年齡0-17歲，有/無CC</t>
    <phoneticPr fontId="5" type="noConversion"/>
  </si>
  <si>
    <t>18405、18406</t>
    <phoneticPr fontId="5" type="noConversion"/>
  </si>
  <si>
    <t>其他消化性疾病，年齡0-17歲，有/無CC</t>
    <phoneticPr fontId="5" type="noConversion"/>
  </si>
  <si>
    <t>18401、18402</t>
    <phoneticPr fontId="5" type="noConversion"/>
  </si>
  <si>
    <t>腸穿孔，年齡大於等於18歲，有/無CC</t>
    <phoneticPr fontId="5" type="noConversion"/>
  </si>
  <si>
    <t>18806、18906</t>
    <phoneticPr fontId="5" type="noConversion"/>
  </si>
  <si>
    <t>19011、19012</t>
    <phoneticPr fontId="5" type="noConversion"/>
  </si>
  <si>
    <t>其他消化系統診斷(4)，年齡大於等於18歲，有/無CC</t>
    <phoneticPr fontId="5" type="noConversion"/>
  </si>
  <si>
    <t>18804、18904</t>
    <phoneticPr fontId="5" type="noConversion"/>
  </si>
  <si>
    <t>19007、19008</t>
    <phoneticPr fontId="5" type="noConversion"/>
  </si>
  <si>
    <t>其他消化系統診斷(4)，年齡0-17歲，有/無CC</t>
    <phoneticPr fontId="5" type="noConversion"/>
  </si>
  <si>
    <t>18807、18907</t>
    <phoneticPr fontId="5" type="noConversion"/>
  </si>
  <si>
    <t>其他消化系統診斷(5)，年齡大於等於18歲，有/無CC</t>
    <phoneticPr fontId="5" type="noConversion"/>
  </si>
  <si>
    <t>其他消化系統診斷(6)，年齡0-17歲，有/無CC</t>
    <phoneticPr fontId="5" type="noConversion"/>
  </si>
  <si>
    <t>19013、19014</t>
    <phoneticPr fontId="5" type="noConversion"/>
  </si>
  <si>
    <t>其他消化系統診斷(5)，年齡0-17歲，有/無CC</t>
    <phoneticPr fontId="5" type="noConversion"/>
  </si>
  <si>
    <t>19009、19010</t>
    <phoneticPr fontId="5" type="noConversion"/>
  </si>
  <si>
    <t>✽依下列條件再分類：
1.膽道閉鎖：PDX 751.61。
2.處置碼51.3X、51.6X。
3.其他。</t>
    <phoneticPr fontId="5" type="noConversion"/>
  </si>
  <si>
    <t>肝硬化及酒精性肝炎，有/無CC</t>
    <phoneticPr fontId="5" type="noConversion"/>
  </si>
  <si>
    <t>膽道閉鎖手術，有/無CC</t>
    <phoneticPr fontId="5" type="noConversion"/>
  </si>
  <si>
    <t>19301、19401</t>
    <phoneticPr fontId="5" type="noConversion"/>
  </si>
  <si>
    <t>19302、19402</t>
    <phoneticPr fontId="5" type="noConversion"/>
  </si>
  <si>
    <t>19303、19403</t>
    <phoneticPr fontId="5" type="noConversion"/>
  </si>
  <si>
    <t>肝硬化及酒精性肝炎，有出血，無呼吸衰竭，有/無感染</t>
    <phoneticPr fontId="5" type="noConversion"/>
  </si>
  <si>
    <t>20205、20206</t>
    <phoneticPr fontId="5" type="noConversion"/>
  </si>
  <si>
    <t>肝硬化及酒精性肝炎，無出血，有急性呼吸衰竭，有/無感染</t>
    <phoneticPr fontId="5" type="noConversion"/>
  </si>
  <si>
    <t>20207、20208</t>
    <phoneticPr fontId="5" type="noConversion"/>
  </si>
  <si>
    <t>20201、20202</t>
    <phoneticPr fontId="5" type="noConversion"/>
  </si>
  <si>
    <t>急性胰臟炎，有經內視鏡處置，有急性呼吸衰竭，有感染，有/無引流</t>
    <phoneticPr fontId="5" type="noConversion"/>
  </si>
  <si>
    <t>20401、20404</t>
    <phoneticPr fontId="5" type="noConversion"/>
  </si>
  <si>
    <t>急性胰臟炎，有經內視鏡處置，無急性呼吸衰竭，有感染，有/無引流</t>
    <phoneticPr fontId="5" type="noConversion"/>
  </si>
  <si>
    <t>20406、20407</t>
    <phoneticPr fontId="5" type="noConversion"/>
  </si>
  <si>
    <t>急性胰臟炎，無經內視鏡處置，有急性呼吸衰竭，有感染，有/無引流</t>
    <phoneticPr fontId="5" type="noConversion"/>
  </si>
  <si>
    <t>20409、20410</t>
    <phoneticPr fontId="5" type="noConversion"/>
  </si>
  <si>
    <t>急性胰臟炎，無經內視鏡處置，無急性呼吸衰竭，有感染，有/無引流</t>
    <phoneticPr fontId="5" type="noConversion"/>
  </si>
  <si>
    <t>20412、20413</t>
    <phoneticPr fontId="5" type="noConversion"/>
  </si>
  <si>
    <t>其他胰臟疾患，有經內視鏡處置，有/無引流</t>
    <phoneticPr fontId="5" type="noConversion"/>
  </si>
  <si>
    <t>20415、20416</t>
    <phoneticPr fontId="5" type="noConversion"/>
  </si>
  <si>
    <t>其他胰臟疾患，無經內視鏡處置，有/無引流</t>
    <phoneticPr fontId="5" type="noConversion"/>
  </si>
  <si>
    <t>20417、20418</t>
    <phoneticPr fontId="5" type="noConversion"/>
  </si>
  <si>
    <t>肝疾患，肝硬化及酒精性肝炎除外，有/無CC</t>
    <phoneticPr fontId="5" type="noConversion"/>
  </si>
  <si>
    <t>肝膿瘍，有引流，有/無CC</t>
    <phoneticPr fontId="5" type="noConversion"/>
  </si>
  <si>
    <t>20501、20502</t>
    <phoneticPr fontId="5" type="noConversion"/>
  </si>
  <si>
    <t>肝膿瘍，無引流，有/無CC</t>
    <phoneticPr fontId="5" type="noConversion"/>
  </si>
  <si>
    <t>20503、20504</t>
    <phoneticPr fontId="5" type="noConversion"/>
  </si>
  <si>
    <t>20505、20506</t>
    <phoneticPr fontId="5" type="noConversion"/>
  </si>
  <si>
    <t>20507、20508</t>
    <phoneticPr fontId="5" type="noConversion"/>
  </si>
  <si>
    <t>20509、20510</t>
    <phoneticPr fontId="5" type="noConversion"/>
  </si>
  <si>
    <t>肝膽系統血栓疾病，有/無CC</t>
    <phoneticPr fontId="5" type="noConversion"/>
  </si>
  <si>
    <t>20511、20512</t>
    <phoneticPr fontId="5" type="noConversion"/>
  </si>
  <si>
    <t>其他肝膽系統疾患，有/無CC</t>
    <phoneticPr fontId="5" type="noConversion"/>
  </si>
  <si>
    <t>20513、20514</t>
    <phoneticPr fontId="5" type="noConversion"/>
  </si>
  <si>
    <t>膽道疾患，有/無CC</t>
    <phoneticPr fontId="5" type="noConversion"/>
  </si>
  <si>
    <t>20701、20801</t>
    <phoneticPr fontId="5" type="noConversion"/>
  </si>
  <si>
    <t>膽道疾患，有內視鏡處置，年齡大於等於18歲，有/無CC</t>
    <phoneticPr fontId="5" type="noConversion"/>
  </si>
  <si>
    <t>20702、20802</t>
    <phoneticPr fontId="5" type="noConversion"/>
  </si>
  <si>
    <t>膽道疾患，無PTGBD、PTCD引流或內視鏡處置，年齡大於等於18歲，有/無CC</t>
    <phoneticPr fontId="5" type="noConversion"/>
  </si>
  <si>
    <t>20703、20803</t>
    <phoneticPr fontId="5" type="noConversion"/>
  </si>
  <si>
    <t>✽依下列條件進行再分類：
1.川奇氏症：PDX 446.1。
2.血栓性微血管病變：PDX 446.6。
3.類澱粉症等自體免疫疾病：PDX 277.3、279.4。
4.其他。</t>
    <phoneticPr fontId="5" type="noConversion"/>
  </si>
  <si>
    <t>✽依下列條件進行再分類：
1.spondylosis：PDX 721.0-721.6、721.90、721.91、723.0、724.00-724.09、738.4、756.11、756.12。
2.intervertebral disc disorders：PDX 722.0-722.2、722.4-722.73、722.91-722.93。
3.其他。</t>
    <phoneticPr fontId="5" type="noConversion"/>
  </si>
  <si>
    <t>✽依下列條件進行再分類：
1.先天疾患：PDX 755.00-755.14、755.55-755.59。
2.非先天疾患：其他。</t>
    <phoneticPr fontId="5" type="noConversion"/>
  </si>
  <si>
    <t>✽依下列條件進行再分類：
1.6節以下(新增虛擬碼)。
2.7節以上(新增虛擬碼)。</t>
    <phoneticPr fontId="5" type="noConversion"/>
  </si>
  <si>
    <t>✽依下列條件進行再分類：
1.體內關節裝置物所致之感染及發炎反應：PDX 996.66 + 處置碼81.47。
2.其他。</t>
    <phoneticPr fontId="5" type="noConversion"/>
  </si>
  <si>
    <t>28301
28401</t>
    <phoneticPr fontId="5" type="noConversion"/>
  </si>
  <si>
    <t>✽依有無復健進行再分類。</t>
    <phoneticPr fontId="5" type="noConversion"/>
  </si>
  <si>
    <t>✽依下列條件再分類：
1.雙側：85.32、85.35、85.36、85.42、85.44、85.46、85.48、85.54或任2個碼。
2.單側：除85.32、85.35、85.36、85.42、85.44、85.46、85.48、85.54外之其他。</t>
    <phoneticPr fontId="5" type="noConversion"/>
  </si>
  <si>
    <t>✽依下列條件再分類：
1.重建相關：85.84-85.85、86.70-86.74+顯微手術(新增虛擬碼)。
2.重建相關：85.84-85.85、86.70-86.74。
3.非重建相關。</t>
    <phoneticPr fontId="5" type="noConversion"/>
  </si>
  <si>
    <t>✽依有無CC再分類。</t>
    <phoneticPr fontId="5" type="noConversion"/>
  </si>
  <si>
    <t>✽PDX 686.01移至DRG27201、27301。</t>
    <phoneticPr fontId="5" type="noConversion"/>
  </si>
  <si>
    <t>✽PDX 708.0-708.5、708.8由DRG28302、28402移過來。</t>
    <phoneticPr fontId="5" type="noConversion"/>
  </si>
  <si>
    <t>✽PDX 006.6、017.00-017.06、022.0、031.1、032.85、039.0、039.3、039.4、114.1、133.0、133.8、133.9、134.0、091.3、091.82、694.0、694.1、694.3、696.8、709.1、723.6、729.30、729.39移至DRG27201、27301。
✽PDX 708.0-708.5、708.8移至DRG28301、28401。</t>
    <phoneticPr fontId="5" type="noConversion"/>
  </si>
  <si>
    <t>26301、26401</t>
    <phoneticPr fontId="5" type="noConversion"/>
  </si>
  <si>
    <t>皮膚潰瘍或蜂窩組織炎，皮膚移植或擴創術，有/無CC</t>
    <phoneticPr fontId="5" type="noConversion"/>
  </si>
  <si>
    <t>皮膚移植或擴創術，皮膚潰瘍或蜂窩組織炎除外，有/無CC</t>
    <phoneticPr fontId="5" type="noConversion"/>
  </si>
  <si>
    <t>重大皮膚疾患(1)，有/無CC</t>
    <phoneticPr fontId="5" type="noConversion"/>
  </si>
  <si>
    <t>重大皮膚疾患(3)，有/無CC</t>
    <phoneticPr fontId="5" type="noConversion"/>
  </si>
  <si>
    <t>蜂窩組織炎，年齡大於等於18歲，有/無CC</t>
    <phoneticPr fontId="5" type="noConversion"/>
  </si>
  <si>
    <t>輕度皮膚疾患(1)，有/無CC</t>
    <phoneticPr fontId="5" type="noConversion"/>
  </si>
  <si>
    <t>蜂窩組織炎，年齡0-17歲，有/無CC</t>
    <phoneticPr fontId="5" type="noConversion"/>
  </si>
  <si>
    <t>輕度皮膚疾患(2)，有/無CC</t>
    <phoneticPr fontId="5" type="noConversion"/>
  </si>
  <si>
    <t>皮膚潰瘍或蜂窩組織炎，皮膚重建相關顯微手術，有/無CC</t>
    <phoneticPr fontId="5" type="noConversion"/>
  </si>
  <si>
    <t>皮膚潰瘍或蜂窩組織炎，皮膚重建相關手術，有/無CC</t>
    <phoneticPr fontId="5" type="noConversion"/>
  </si>
  <si>
    <t>26302、26402</t>
    <phoneticPr fontId="5" type="noConversion"/>
  </si>
  <si>
    <t>皮膚潰瘍或蜂窩組織炎，其他皮膚移植或擴創術，有/無CC</t>
    <phoneticPr fontId="5" type="noConversion"/>
  </si>
  <si>
    <t>26303、26403</t>
    <phoneticPr fontId="5" type="noConversion"/>
  </si>
  <si>
    <t>皮膚重建相關顯微手術，皮膚潰瘍或蜂窩組織炎除外，有/無CC</t>
    <phoneticPr fontId="5" type="noConversion"/>
  </si>
  <si>
    <t>皮膚重建相關手術，皮膚潰瘍或蜂窩組織炎除外，有/無CC</t>
    <phoneticPr fontId="5" type="noConversion"/>
  </si>
  <si>
    <t>其他皮膚移植或擴創術，皮膚潰瘍或蜂窩組織炎除外，有/無CC</t>
    <phoneticPr fontId="5" type="noConversion"/>
  </si>
  <si>
    <t>26501、26601</t>
    <phoneticPr fontId="5" type="noConversion"/>
  </si>
  <si>
    <t>26502、26602</t>
    <phoneticPr fontId="5" type="noConversion"/>
  </si>
  <si>
    <t>26503、26603</t>
    <phoneticPr fontId="5" type="noConversion"/>
  </si>
  <si>
    <t>皮膚潰瘍，有/無CC</t>
    <phoneticPr fontId="5" type="noConversion"/>
  </si>
  <si>
    <t>27101、27102</t>
    <phoneticPr fontId="5" type="noConversion"/>
  </si>
  <si>
    <t>重大皮膚疾患(4)，有/無CC</t>
    <phoneticPr fontId="5" type="noConversion"/>
  </si>
  <si>
    <t>重大皮膚疾患(5)，有/無CC</t>
    <phoneticPr fontId="5" type="noConversion"/>
  </si>
  <si>
    <t>重大皮膚疾患(6)，有/無CC</t>
    <phoneticPr fontId="5" type="noConversion"/>
  </si>
  <si>
    <t>27204、27304</t>
    <phoneticPr fontId="5" type="noConversion"/>
  </si>
  <si>
    <t>27205、27305</t>
    <phoneticPr fontId="5" type="noConversion"/>
  </si>
  <si>
    <t>27206、27306</t>
    <phoneticPr fontId="5" type="noConversion"/>
  </si>
  <si>
    <t>27201、27301</t>
    <phoneticPr fontId="5" type="noConversion"/>
  </si>
  <si>
    <t>04204</t>
    <phoneticPr fontId="5" type="noConversion"/>
  </si>
  <si>
    <t>04205</t>
    <phoneticPr fontId="5" type="noConversion"/>
  </si>
  <si>
    <t>內皮細胞移植</t>
    <phoneticPr fontId="5" type="noConversion"/>
  </si>
  <si>
    <t>DSAEK</t>
    <phoneticPr fontId="5" type="noConversion"/>
  </si>
  <si>
    <t>067</t>
    <phoneticPr fontId="5" type="noConversion"/>
  </si>
  <si>
    <t>會厭炎及喉氣管炎</t>
    <phoneticPr fontId="5" type="noConversion"/>
  </si>
  <si>
    <t>EPIGLOTTITIS AND LARYNGOTRACHEITIS</t>
    <phoneticPr fontId="5" type="noConversion"/>
  </si>
  <si>
    <t>08901、09001</t>
    <phoneticPr fontId="5" type="noConversion"/>
  </si>
  <si>
    <t>08902、09002</t>
    <phoneticPr fontId="5" type="noConversion"/>
  </si>
  <si>
    <t>09901、10001</t>
    <phoneticPr fontId="5" type="noConversion"/>
  </si>
  <si>
    <t>齒口疾病，拔除及修復除外，年齡大於等於18歲，有/無CC</t>
    <phoneticPr fontId="5" type="noConversion"/>
  </si>
  <si>
    <t>09907、10007</t>
    <phoneticPr fontId="5" type="noConversion"/>
  </si>
  <si>
    <t>齒拔除及修復(2)</t>
    <phoneticPr fontId="5" type="noConversion"/>
  </si>
  <si>
    <t>4-2</t>
    <phoneticPr fontId="5" type="noConversion"/>
  </si>
  <si>
    <t>07801
07802</t>
    <phoneticPr fontId="5" type="noConversion"/>
  </si>
  <si>
    <t>P</t>
    <phoneticPr fontId="5" type="noConversion"/>
  </si>
  <si>
    <t>胸部重大手術(2)，有無CC</t>
    <phoneticPr fontId="5" type="noConversion"/>
  </si>
  <si>
    <t>肺栓塞，有無CC</t>
    <phoneticPr fontId="5" type="noConversion"/>
  </si>
  <si>
    <t>PULMONARY EMBOLISM WITH/WITHOUT CC</t>
    <phoneticPr fontId="5" type="noConversion"/>
  </si>
  <si>
    <t>分次診有無休克785.50 或 低血壓458.X</t>
    <phoneticPr fontId="5" type="noConversion"/>
  </si>
  <si>
    <t>07803</t>
    <phoneticPr fontId="5" type="noConversion"/>
  </si>
  <si>
    <t>肺栓塞，併低血壓或休克</t>
    <phoneticPr fontId="5" type="noConversion"/>
  </si>
  <si>
    <t>07801
07802</t>
    <phoneticPr fontId="5" type="noConversion"/>
  </si>
  <si>
    <t>4-3</t>
    <phoneticPr fontId="5" type="noConversion"/>
  </si>
  <si>
    <t>4-4</t>
    <phoneticPr fontId="5" type="noConversion"/>
  </si>
  <si>
    <t>4-5</t>
    <phoneticPr fontId="5" type="noConversion"/>
  </si>
  <si>
    <t>4-6</t>
    <phoneticPr fontId="5" type="noConversion"/>
  </si>
  <si>
    <t>4-7</t>
    <phoneticPr fontId="5" type="noConversion"/>
  </si>
  <si>
    <t>5-1</t>
    <phoneticPr fontId="5" type="noConversion"/>
  </si>
  <si>
    <t>5-2</t>
    <phoneticPr fontId="5" type="noConversion"/>
  </si>
  <si>
    <t>5-3</t>
    <phoneticPr fontId="5" type="noConversion"/>
  </si>
  <si>
    <t>5-4</t>
    <phoneticPr fontId="5" type="noConversion"/>
  </si>
  <si>
    <t>5-5</t>
    <phoneticPr fontId="5" type="noConversion"/>
  </si>
  <si>
    <t>5-6</t>
    <phoneticPr fontId="5" type="noConversion"/>
  </si>
  <si>
    <t>5-7</t>
    <phoneticPr fontId="5" type="noConversion"/>
  </si>
  <si>
    <t>5-8</t>
    <phoneticPr fontId="5" type="noConversion"/>
  </si>
  <si>
    <t>5-9</t>
    <phoneticPr fontId="5" type="noConversion"/>
  </si>
  <si>
    <t>5-10</t>
    <phoneticPr fontId="5" type="noConversion"/>
  </si>
  <si>
    <t>5-11</t>
    <phoneticPr fontId="5" type="noConversion"/>
  </si>
  <si>
    <t>5-12</t>
    <phoneticPr fontId="5" type="noConversion"/>
  </si>
  <si>
    <t>5-13</t>
    <phoneticPr fontId="5" type="noConversion"/>
  </si>
  <si>
    <t>5-14</t>
    <phoneticPr fontId="5" type="noConversion"/>
  </si>
  <si>
    <t>5-15</t>
    <phoneticPr fontId="5" type="noConversion"/>
  </si>
  <si>
    <t>5-16</t>
    <phoneticPr fontId="5" type="noConversion"/>
  </si>
  <si>
    <t>18805、18905</t>
    <phoneticPr fontId="5" type="noConversion"/>
  </si>
  <si>
    <t>18808、18909</t>
    <phoneticPr fontId="5" type="noConversion"/>
  </si>
  <si>
    <t>其他消化系統診斷(6)，年齡大於等於18歲，有/無CC</t>
    <phoneticPr fontId="5" type="noConversion"/>
  </si>
  <si>
    <t>其他消化系統診斷(7)，年齡大於等於18歲，有/無CC</t>
    <phoneticPr fontId="5" type="noConversion"/>
  </si>
  <si>
    <t>19015、19016</t>
    <phoneticPr fontId="5" type="noConversion"/>
  </si>
  <si>
    <t>其他消化系統診斷(7)，年齡0-17歲，有/無CC</t>
    <phoneticPr fontId="5" type="noConversion"/>
  </si>
  <si>
    <t>8</t>
    <phoneticPr fontId="5" type="noConversion"/>
  </si>
  <si>
    <t>20706
20806</t>
    <phoneticPr fontId="5" type="noConversion"/>
  </si>
  <si>
    <t>膽道疾患，有PTGBD、PTCD引流，年齡大於等於18歲，有/無CC</t>
    <phoneticPr fontId="5" type="noConversion"/>
  </si>
  <si>
    <t>39502
39503
39602
39603</t>
    <phoneticPr fontId="5" type="noConversion"/>
  </si>
  <si>
    <t>敗血症併多重器官衰竭，年齡大於等於18歲</t>
    <phoneticPr fontId="5" type="noConversion"/>
  </si>
  <si>
    <t>敗血症併多重器官衰竭，年齡0-17歲</t>
    <phoneticPr fontId="5" type="noConversion"/>
  </si>
  <si>
    <t>✽依下列條件再分類：
1.PDX 437.X(腦血管疾病)+處置碼39.50(顱內血管手術)+處置碼39.90(頭頸部血管支架)。
2.PDX 437.X(腦血管疾病)+處置碼39.50(顱內血管手術)。
3.其他PDX+處置碼39.50(顱內血管手術)+處置碼39.90(頭頸部血管支架)。
4.其他。</t>
    <phoneticPr fontId="5" type="noConversion"/>
  </si>
  <si>
    <t>01802、01902</t>
    <phoneticPr fontId="5" type="noConversion"/>
  </si>
  <si>
    <t>✽依下列條件進行再分類：
1.顱內膿瘍 PDX 324.0、其他腦炎 PDX 323.8、323.9、急性感染性多發神經炎 PDX 357.0或其他。
2.有無復健(新增虛擬碼)。</t>
    <phoneticPr fontId="5" type="noConversion"/>
  </si>
  <si>
    <t>微創視網膜手術合併玻璃體手術-單純</t>
    <phoneticPr fontId="5" type="noConversion"/>
  </si>
  <si>
    <r>
      <t>✽納入DRG03602處置碼14.41、14.49。
✽依下列條件再分類:
1.微創視網膜手術合併玻璃體手術-複雜，合併白內障水晶體手術：</t>
    </r>
    <r>
      <rPr>
        <sz val="10"/>
        <color theme="1"/>
        <rFont val="新細明體"/>
        <family val="1"/>
        <charset val="136"/>
      </rPr>
      <t>(新增虛擬碼)。
2.微創視網膜手術合併玻璃體手術-複雜：(新增虛擬碼)。
3.微創視網膜手術合併玻璃體手術-單純(新增虛擬碼)。
4.其他。</t>
    </r>
    <phoneticPr fontId="5" type="noConversion"/>
  </si>
  <si>
    <t xml:space="preserve">✽依下列條件再分類：
1.顏面骨多處骨折：處置碼76.01-76.99任兩個。
2.顏面骨骨折：處置碼76.01-76.99任一個。
3.其他耳鼻口腔及咽喉複雜手術：處置碼04.01-29.0、42.41、42.42。
4.其他耳鼻口腔及咽喉單純手術：納入DRG05101處置碼26.12-26.99，以及納入DRG05701處置碼28.0-28.99，本項包含處置碼26.12-26.99、28.0-28.99、29.2-42.40、42.51-50.12、77.19-92.27。
</t>
    <phoneticPr fontId="5" type="noConversion"/>
  </si>
  <si>
    <r>
      <t xml:space="preserve">✽納入DRG185、186PDX054.2、112.0(疱疹性齒齦口腔炎、口腔念珠菌)。
✽納入DRG06401、06402PDX230.0、231.0(耳、鼻、口腔及咽喉原位癌)。
✽納入DRG06601、06602PDX784.7(鼻血)。
</t>
    </r>
    <r>
      <rPr>
        <sz val="12"/>
        <color theme="1"/>
        <rFont val="新細明體"/>
        <family val="1"/>
        <charset val="136"/>
        <scheme val="minor"/>
      </rPr>
      <t>✽PDX478.22(咽旁膿瘍)移至DRG07301-07402。
DRG068、069合併。</t>
    </r>
    <phoneticPr fontId="5" type="noConversion"/>
  </si>
  <si>
    <t>✽拆分小耳症PDX744.00-744.02、744.21-744.23與其他。
✽納入DRG068-069PDX478.22。</t>
    <phoneticPr fontId="5" type="noConversion"/>
  </si>
  <si>
    <t>✽PDX054.2、112.0(疱疹性齒齦口腔炎、口腔念珠菌)移至DRG068-070。
✽DRG186依下列條件再分類：
1.唇顎裂：PDX 749.00-749.25、750.25、750.26，有/無CC。
2.先天顱顏疾患：PDX 524.00-524.9、744.83、744.84，有/無CC。
3.其他，有/無CC。</t>
    <phoneticPr fontId="5" type="noConversion"/>
  </si>
  <si>
    <r>
      <t>✽依下列條件再分類:
1.急性肺水腫及呼吸衰竭：PDX 506.1、518.81、518.84</t>
    </r>
    <r>
      <rPr>
        <sz val="10"/>
        <color theme="1"/>
        <rFont val="新細明體"/>
        <family val="1"/>
        <charset val="136"/>
      </rPr>
      <t>。
2.慢性：其他。</t>
    </r>
    <phoneticPr fontId="5" type="noConversion"/>
  </si>
  <si>
    <r>
      <t>✽增列主診斷441.02，並依下列條件再分類：
1.胸主動脈瘤剝離手術PDX441.01+處置碼(38.44、38.45、39.52、39.79)。
2.胸腹(腹)主動脈瘤剝離手術PDX(441.02、441.03)+處置碼(38.44、38.45、39.52、39.79)。
3.胸</t>
    </r>
    <r>
      <rPr>
        <sz val="10"/>
        <color rgb="FFFF0000"/>
        <rFont val="新細明體"/>
        <family val="1"/>
        <charset val="136"/>
        <scheme val="minor"/>
      </rPr>
      <t>腹</t>
    </r>
    <r>
      <rPr>
        <sz val="10"/>
        <color theme="1"/>
        <rFont val="新細明體"/>
        <family val="1"/>
        <charset val="136"/>
        <scheme val="minor"/>
      </rPr>
      <t>動脈瘤手術PDX(441.1、441.2、441.6、441.7)+處置碼(38.44、38.45、39.52、39.79)。</t>
    </r>
    <phoneticPr fontId="5" type="noConversion"/>
  </si>
  <si>
    <t>是否為慢性全閉塞CTO
需填報，俟有資料後，另外再試算是否分類。</t>
    <phoneticPr fontId="5" type="noConversion"/>
  </si>
  <si>
    <r>
      <t>✽依下列條件再分類:
1.非虛擬碼0003</t>
    </r>
    <r>
      <rPr>
        <sz val="10"/>
        <color theme="1"/>
        <rFont val="新細明體"/>
        <family val="1"/>
        <charset val="136"/>
      </rPr>
      <t>。
2.虛擬碼0003。</t>
    </r>
    <phoneticPr fontId="5" type="noConversion"/>
  </si>
  <si>
    <r>
      <t>✽依下列條件再分類:
1.</t>
    </r>
    <r>
      <rPr>
        <sz val="10"/>
        <color theme="1"/>
        <rFont val="新細明體"/>
        <family val="1"/>
        <charset val="136"/>
      </rPr>
      <t>有複雜次診斷：SDX 038.X、518.8X、480-486、584.9(2個以上)。
2.其他有CC
3.無CC。
*以醫學中心資料計算</t>
    </r>
    <phoneticPr fontId="5" type="noConversion"/>
  </si>
  <si>
    <t>✽區分心臟衰竭或休克後，再依下列條件再分類：
1.有呼吸器：處置碼96.72。
2.有呼吸器：處置碼96.70、96.71、93.90、93.91、93.99
3.無呼吸器。
再分有無CC
✽以醫學中心資料計算</t>
    <phoneticPr fontId="5" type="noConversion"/>
  </si>
  <si>
    <t>✽依下列條件再分類:
1.有呼吸器：處置碼96.72。
2.有呼吸器：處置碼96.70、96.71、93.90、93.91、93.99
3.無呼吸器。
再分有無CC。
✽以醫學中心資料計算費用</t>
    <phoneticPr fontId="5" type="noConversion"/>
  </si>
  <si>
    <t xml:space="preserve">✽依下列條件再分類：
1.有處置碼44.43、45.43。
2.無處置碼44.43、45.43。
</t>
    <phoneticPr fontId="5" type="noConversion"/>
  </si>
  <si>
    <t>1.多重器官衰竭：SDX 428.XX、518.81-84、585、586、584.X、572.8、799.1(任2個以上)。
2.無多重器官衰竭。</t>
    <phoneticPr fontId="5" type="noConversion"/>
  </si>
  <si>
    <t xml:space="preserve">✽依下列條件再分類：
1.年齡為 0-17 或 &gt;=18。
2.是否為潰瘍性大腸炎：PDX 556.9。
3.是否有複雜次診斷：SDX 560XX、578XX、0380-0389、56981、5651、263XX、785X(任兩個以上)。其他有無CC
</t>
    <phoneticPr fontId="5" type="noConversion"/>
  </si>
  <si>
    <t>✽依下列條件再分類：
1.年齡為 0-17 或 &gt;=18。
2.是否為克隆氏症：PDX 555.9。
3.是否有複雜次診斷：SDX 560XX、578XX、0380-0389、56981、5651、263XX、785X(任兩個以上)。其他有無CC</t>
    <phoneticPr fontId="5" type="noConversion"/>
  </si>
  <si>
    <t>✽0-17歲依下列條件再分類：
1.PDX 560.9。
2.其他。</t>
    <phoneticPr fontId="5" type="noConversion"/>
  </si>
  <si>
    <t xml:space="preserve">✽依下列條件再分類：
1.PDX 540.1、567.2、569.5、750.3、947.2。
2.PDX 540.0、551.3、568.0、751.1、751.2、751.3、751.9
3.其他。
</t>
    <phoneticPr fontId="5" type="noConversion"/>
  </si>
  <si>
    <t>✽3個DRG整併後，分開放性、閉鎖性骨折,再依下列條件進行再分類：
1.軟組織疾患：處置碼81.79、04.43、80.43-80.94、82.01-82.79、82.85-82.99、86.61-86.73(依現行分類表之連續代碼)。
2.骨骼疾患：處置碼80.13-81.75、77.04-79.94、81.25-81.28、82.82-82.84、84.01-84.02、86.85(依現行分類表之連續代碼)。
3.需使用顯微手術之疾患：處置碼82.61、82.69、82.81、84.21-84.22。</t>
    <phoneticPr fontId="5" type="noConversion"/>
  </si>
  <si>
    <t>✽4個DRG整併後依下列條件進行再分類：
1.三個以上表列處置碼(三處以上)。
2.二個表列處置碼(二處)。
3.一個表列處置碼(一處)。
再分有無CC</t>
    <phoneticPr fontId="5" type="noConversion"/>
  </si>
  <si>
    <t>✽依下列條件進行再分類：
1.壞死性筋膜炎：SDX 038.X。
2.其他有CC。
3.無CC</t>
    <phoneticPr fontId="5" type="noConversion"/>
  </si>
  <si>
    <t>*依下列條件再分類:
1.出生&gt;=28天,主或次診斷有Major Problem、或使用呼吸器96.7X、93.90、93.91、93.99、或手術)
2.出生&gt;=28天,主或次診斷有Minor Problem
3.出生&gt;=28天,其他)
*Major Problem範圍調整
*以醫學中心資料計算(排※)</t>
    <phoneticPr fontId="5" type="noConversion"/>
  </si>
  <si>
    <t>排除DRG</t>
    <phoneticPr fontId="5" type="noConversion"/>
  </si>
  <si>
    <t xml:space="preserve">*以醫學中心資料計算
*(Mutiple major problrm) 或(呼吸器9390、93.91、93.99、9670、9671、9672)或(peritoneal dialysis, exchange blood transfusion therapy, peritoneal drainage)
</t>
    <phoneticPr fontId="5" type="noConversion"/>
  </si>
  <si>
    <t>(major problrm) 或(呼吸器9390、93.91、93.99、9670、9671、9672)或(peritoneal dialysis, exchange blood transfusion therapy, peritoneal drainage)
*以醫學中心資料計算</t>
    <phoneticPr fontId="5" type="noConversion"/>
  </si>
  <si>
    <t xml:space="preserve">*無
*以醫學中心資料計算
</t>
    <phoneticPr fontId="5" type="noConversion"/>
  </si>
  <si>
    <t xml:space="preserve">*(minor problrm)
*以醫學中心資料計算
</t>
    <phoneticPr fontId="5" type="noConversion"/>
  </si>
  <si>
    <t xml:space="preserve">*(major problrm)
*以醫學中心資料計算
</t>
    <phoneticPr fontId="5" type="noConversion"/>
  </si>
  <si>
    <t xml:space="preserve">*:(Mutiple major problrm) 或(呼吸器9390、93.91、93.99、9670、9671、9672)或(peritoneal dialysis, exchange blood transfusion therapy, peritoneal drainage)
*以醫學中心資料計算
</t>
    <phoneticPr fontId="5" type="noConversion"/>
  </si>
  <si>
    <t xml:space="preserve">*(Mutiple major problrm)+(有手術) 
*以醫學中心資料計算
</t>
    <phoneticPr fontId="5" type="noConversion"/>
  </si>
  <si>
    <t xml:space="preserve">*1:(major problrm)+(有手術)
2:(with or without minor problrm)+(有手術)
*以醫學中心資料計算
</t>
    <phoneticPr fontId="5" type="noConversion"/>
  </si>
  <si>
    <t xml:space="preserve">*依下列條件再分類:
1.280.X
2.282.4
二項分出
其他分有無胃鏡42.23、44.13、45.13或腸鏡45.23、45.24、48.23
</t>
    <phoneticPr fontId="5" type="noConversion"/>
  </si>
  <si>
    <t xml:space="preserve">*依下列條件再分類:
1.2869
2.2873
3.2865
4.其他
</t>
    <phoneticPr fontId="5" type="noConversion"/>
  </si>
  <si>
    <t xml:space="preserve">*依下列條件再分類:
1. TB 01720-01776
2.27900-2799
3.其他 </t>
    <phoneticPr fontId="5" type="noConversion"/>
  </si>
  <si>
    <t>* 分(1:細菌00320、00329、0038-9、0341、0400、04100-2、04104-5、04109、04110-1、04119、0412-7、04181、04185-6)
(2:其他、0661、0653、07988、07998由DRG42201/42202移來)
再分
*(1:SDX多重器官衰竭428.XX、518.81-84、585、586、584.X、572.8、799.1任2個以上)
(2:有CC)(B3:無CC)</t>
    <phoneticPr fontId="5" type="noConversion"/>
  </si>
  <si>
    <t>02203、02204</t>
    <phoneticPr fontId="5" type="noConversion"/>
  </si>
  <si>
    <t>04209</t>
    <phoneticPr fontId="5" type="noConversion"/>
  </si>
  <si>
    <t>04210</t>
    <phoneticPr fontId="5" type="noConversion"/>
  </si>
  <si>
    <t>00509、00510</t>
    <phoneticPr fontId="5" type="noConversion"/>
  </si>
  <si>
    <t>腦血管疾病行內視鏡顱內血管手術，有頭頸部血管支架，有/無CC</t>
    <phoneticPr fontId="5" type="noConversion"/>
  </si>
  <si>
    <t>非腦血管疾病行內視鏡顱內血管手術，有頭頸部血管支架，有/無CC</t>
    <phoneticPr fontId="5" type="noConversion"/>
  </si>
  <si>
    <t>非腦血管疾病行內視鏡顱內血管手術，無頭頸部血管支架，有/無CC</t>
    <phoneticPr fontId="5" type="noConversion"/>
  </si>
  <si>
    <t xml:space="preserve">✽依年齡18歲以上、0-17歲再分類：
✽18歲以上依下列條件進行再分類：
1.血栓溶解治療為2支以上、1支或未執行(新增虛擬碼)。
2.有無復健(新增虛擬碼)。
3.有無CC
</t>
    <phoneticPr fontId="5" type="noConversion"/>
  </si>
  <si>
    <t>腦前動脈阻塞(1)，有復健，有/無CC</t>
    <phoneticPr fontId="5" type="noConversion"/>
  </si>
  <si>
    <t>腦前動脈阻塞(1)，無復健，有/無CC</t>
    <phoneticPr fontId="5" type="noConversion"/>
  </si>
  <si>
    <t>特定性腦血管疾患，暫時性腦部缺氧除外，採血栓溶解治療2支以上，有/無復健，年齡大於等於18歲，有/無CC</t>
    <phoneticPr fontId="5" type="noConversion"/>
  </si>
  <si>
    <t>特定性腦血管疾患，暫時性腦部缺氧除外，採血栓溶解治療1支，有/無復健，年齡大於等於18歲，有/無CC</t>
    <phoneticPr fontId="5" type="noConversion"/>
  </si>
  <si>
    <t>04501
04502</t>
    <phoneticPr fontId="5" type="noConversion"/>
  </si>
  <si>
    <t>眼神經疾患，有無CC</t>
    <phoneticPr fontId="5" type="noConversion"/>
  </si>
  <si>
    <t xml:space="preserve">NEUROLOGICAL EYE DISORDERS  WITH/WITHOUT CC </t>
    <phoneticPr fontId="5" type="noConversion"/>
  </si>
  <si>
    <r>
      <t>✽依下列條件再分類：
1.眼窩疾患：PDX 376.XX</t>
    </r>
    <r>
      <rPr>
        <sz val="10"/>
        <color theme="1"/>
        <rFont val="新細明體"/>
        <family val="1"/>
        <charset val="136"/>
      </rPr>
      <t>。
2.其他。</t>
    </r>
    <phoneticPr fontId="5" type="noConversion"/>
  </si>
  <si>
    <r>
      <t>✽依下列條件再分類：
1.疱疹性：PDX 053.20-053.29、054.40-054.41、054.43-054.49、363.22</t>
    </r>
    <r>
      <rPr>
        <sz val="10"/>
        <color theme="1"/>
        <rFont val="新細明體"/>
        <family val="1"/>
        <charset val="136"/>
      </rPr>
      <t>。
2.其他。</t>
    </r>
    <phoneticPr fontId="5" type="noConversion"/>
  </si>
  <si>
    <t>04401、04402</t>
    <phoneticPr fontId="5" type="noConversion"/>
  </si>
  <si>
    <t>04501、
04502</t>
    <phoneticPr fontId="5" type="noConversion"/>
  </si>
  <si>
    <t>04503、
04504</t>
    <phoneticPr fontId="5" type="noConversion"/>
  </si>
  <si>
    <t>14101、14201</t>
    <phoneticPr fontId="5" type="noConversion"/>
  </si>
  <si>
    <t>其他低血壓，有/無CC</t>
    <phoneticPr fontId="5" type="noConversion"/>
  </si>
  <si>
    <t>✽依下列條件再分類:
1.暈厥及虛脫：PDX 780.2。有無CC
2.其他低血壓：有無CC</t>
    <phoneticPr fontId="5" type="noConversion"/>
  </si>
  <si>
    <t>14102、14202、</t>
    <phoneticPr fontId="5" type="noConversion"/>
  </si>
  <si>
    <t>暈厥及虛脫，有/無CC</t>
    <phoneticPr fontId="5" type="noConversion"/>
  </si>
  <si>
    <t>01411、01412、01413、01414</t>
    <phoneticPr fontId="5" type="noConversion"/>
  </si>
  <si>
    <t>01415、01416、01417、01418</t>
    <phoneticPr fontId="5" type="noConversion"/>
  </si>
  <si>
    <t>01419、01420、01421、01422</t>
    <phoneticPr fontId="5" type="noConversion"/>
  </si>
  <si>
    <t>01423、01424、01425、01426</t>
    <phoneticPr fontId="5" type="noConversion"/>
  </si>
  <si>
    <t>01427、01428、01429、01430</t>
    <phoneticPr fontId="5" type="noConversion"/>
  </si>
  <si>
    <t>01606、01706</t>
    <phoneticPr fontId="5" type="noConversion"/>
  </si>
  <si>
    <t>310
311</t>
    <phoneticPr fontId="5" type="noConversion"/>
  </si>
  <si>
    <t>分有無體外震波碎石術</t>
    <phoneticPr fontId="5" type="noConversion"/>
  </si>
  <si>
    <t>31006、31106</t>
    <phoneticPr fontId="5" type="noConversion"/>
  </si>
  <si>
    <t>31007、31107</t>
    <phoneticPr fontId="5" type="noConversion"/>
  </si>
  <si>
    <t>胸部重大手術(1)，有無CC</t>
    <phoneticPr fontId="5" type="noConversion"/>
  </si>
  <si>
    <t>其他胸部手術(1)，有/無CC</t>
    <phoneticPr fontId="5" type="noConversion"/>
  </si>
  <si>
    <t>其他胸部手術(2)，有/無CC</t>
    <phoneticPr fontId="5" type="noConversion"/>
  </si>
  <si>
    <t>THORACIC ANEURYSM MAJOR CARDIOVASCULAR PROCEDURES WITH/WITHOUT CC</t>
    <phoneticPr fontId="5" type="noConversion"/>
  </si>
  <si>
    <t>上肢及趾循環系統截斷術，有/無CC</t>
    <phoneticPr fontId="5" type="noConversion"/>
  </si>
  <si>
    <t>上肢循環系統截斷術，有/無CC</t>
    <phoneticPr fontId="5" type="noConversion"/>
  </si>
  <si>
    <t>UPPER LIMB AMPUTATION FOR CIRCULATORY SYSTEM DISORDERS WITH/WITHOUT CC</t>
    <phoneticPr fontId="5" type="noConversion"/>
  </si>
  <si>
    <t xml:space="preserve">*依下列條件再分類:
1.288.0
2.其他 288.X
3.其他
新增288.4(2001年版無此碼),10版DRG將新增此DRG
</t>
    <phoneticPr fontId="5" type="noConversion"/>
  </si>
  <si>
    <t xml:space="preserve">*2898分有無CC
*其他再分B*A
:(B1:785.6)(B2:其他)
*(A1:0-6歲)(A2:7-17歲)(A3:&gt;=18歲)
</t>
    <phoneticPr fontId="5" type="noConversion"/>
  </si>
  <si>
    <t xml:space="preserve">✽依下列條件進行再分類：
1.6節以下(新增虛擬碼)。
2.7節以上(新增虛擬碼)。
</t>
    <phoneticPr fontId="5" type="noConversion"/>
  </si>
  <si>
    <t>肺挫構瘤手術，有合併症或併發症</t>
    <phoneticPr fontId="5" type="noConversion"/>
  </si>
  <si>
    <t>肺挫構瘤手術，無合併症或併發症</t>
    <phoneticPr fontId="5" type="noConversion"/>
  </si>
  <si>
    <t>✽依下列條件再分類：
1.氣管、支氣管及肺之異物：PDX 934.0、934.1、934.8、934.9。
2.喉、氣管及肺燒傷：PDX 947.1。</t>
    <phoneticPr fontId="5" type="noConversion"/>
  </si>
  <si>
    <t>✽依下列條件進行再分類：
1.有無復健(新增虛擬碼)。</t>
    <phoneticPr fontId="5" type="noConversion"/>
  </si>
  <si>
    <t>0-17歲維持原項目</t>
    <phoneticPr fontId="5" type="noConversion"/>
  </si>
  <si>
    <t>M</t>
    <phoneticPr fontId="5" type="noConversion"/>
  </si>
  <si>
    <t xml:space="preserve">✽依下列條件再分類：
1.PDX V59.X(器官捐贈者)，有CC。
2.其他，有CC。
</t>
    <phoneticPr fontId="5" type="noConversion"/>
  </si>
  <si>
    <t>✽處置碼04.3、04.5、04.6、04.74移至DRG00401。
✽依下列條件再分類：
1.神經之切開、切除或鬆解術：處置碼04.02-04.07、04.12、04.19、04.42、04.44、04.49、04.91、05.0、05.11、05.19、05.21-05.25、05.29、44.00。
2.神經修補及重建：處置碼04.71-04.73、04.75、04.76、04.79、04.99、05.81、05.89、05.9、86.81。
3.四肢手術：處置碼81.71、81.72、81.74、81.75、81.79、82.51-82.55、82.57、82.59、82.71、82.82-82.86、82.89、83.13、83.14、 83.19、83.21、83.45、83.49、83.71-83.74、83.76、83.79、83.83、83.85、83.87-83.89、84.11-84.17、86.22、86.4。
4.組織及皮瓣移植：處置碼82.56、82.58、82.61、82.69、82.72、82.79、82.81、83.41、83.43、83.75、83.77、83.81、83.82、86.60-86.63、86.65-86.67、86.69-86.72、86.74、86.75、86.91、86.93。
5.裝置物置入或移除：處置碼04.92、04.93、83.92、83.93、86.06、92.27。
6.顱顏手術：處置碼08.51、08.52、08.59、27.62、27.69、29.4、29.59、38.02、38.42、38.82。
7.心臟節律器及電極導管植入或置換：處置碼37.70+(37.80-37.76)+37.87、07.19、07.80、07.81、07.82、37.74-37.77、37.79、37.80、37.85-37.87、37.89、38.21、38.7、40.11。
8.放射性手術：處置碼92.30-92.39。</t>
    <phoneticPr fontId="5" type="noConversion"/>
  </si>
  <si>
    <t>1階已導入</t>
    <phoneticPr fontId="5" type="noConversion"/>
  </si>
  <si>
    <t>2階已導入</t>
    <phoneticPr fontId="5" type="noConversion"/>
  </si>
  <si>
    <t>尚未導入</t>
    <phoneticPr fontId="5" type="noConversion"/>
  </si>
  <si>
    <t>暫緩</t>
    <phoneticPr fontId="5" type="noConversion"/>
  </si>
  <si>
    <t>總計異動數</t>
    <phoneticPr fontId="5" type="noConversion"/>
  </si>
  <si>
    <t>07901
08001</t>
    <phoneticPr fontId="5" type="noConversion"/>
  </si>
  <si>
    <t>M</t>
    <phoneticPr fontId="5" type="noConversion"/>
  </si>
  <si>
    <t>RESPIRATORY INFECTIONS AND INFLAMMATIONS(1) AGE ≧18 WITH/ WITHOUT CC</t>
    <phoneticPr fontId="5" type="noConversion"/>
  </si>
  <si>
    <t>✽依下列條件再分類：
1.有住院隔離。
2.無住院隔離。</t>
    <phoneticPr fontId="5" type="noConversion"/>
  </si>
  <si>
    <t>07908
08008</t>
    <phoneticPr fontId="5" type="noConversion"/>
  </si>
  <si>
    <t>呼吸道感染及發炎(1)，住院隔離，年齡大於等於18歲，有/無CC</t>
    <phoneticPr fontId="5" type="noConversion"/>
  </si>
  <si>
    <t>使用人工呼吸器之呼吸系統診斷，有/無CC</t>
    <phoneticPr fontId="5" type="noConversion"/>
  </si>
  <si>
    <t>呼吸道感染及發炎(1)，年齡大於等於18歲，有/無CC</t>
    <phoneticPr fontId="5" type="noConversion"/>
  </si>
  <si>
    <t>呼吸道感染及發炎(1)，無住院隔離，年齡大於等於18歲，有/無CC</t>
    <phoneticPr fontId="5" type="noConversion"/>
  </si>
  <si>
    <t>41601
41602
41701
41702</t>
    <phoneticPr fontId="5" type="noConversion"/>
  </si>
  <si>
    <r>
      <t xml:space="preserve">✽納入DRG00701-008之處置碼04.3、04.5、04.6、04.74。
</t>
    </r>
    <r>
      <rPr>
        <b/>
        <u/>
        <sz val="12"/>
        <color theme="3" tint="0.39997558519241921"/>
        <rFont val="新細明體"/>
        <family val="1"/>
        <charset val="136"/>
        <scheme val="minor"/>
      </rPr>
      <t>註：以上處置碼貼了90支(移除重複)進4.0版(有check過DRG008 90支在3.4版裡有</t>
    </r>
    <r>
      <rPr>
        <b/>
        <sz val="12"/>
        <color theme="3" tint="0.39997558519241921"/>
        <rFont val="新細明體"/>
        <family val="1"/>
        <charset val="136"/>
        <scheme val="minor"/>
      </rPr>
      <t>）</t>
    </r>
    <r>
      <rPr>
        <sz val="12"/>
        <color theme="3" tint="0.39997558519241921"/>
        <rFont val="新細明體"/>
        <family val="1"/>
        <charset val="136"/>
        <scheme val="minor"/>
      </rPr>
      <t xml:space="preserve">
</t>
    </r>
    <r>
      <rPr>
        <sz val="12"/>
        <color theme="1"/>
        <rFont val="新細明體"/>
        <family val="2"/>
        <charset val="136"/>
        <scheme val="minor"/>
      </rPr>
      <t xml:space="preserve">
✽依下列條件再分類：
1.年齡0-17歲、大於等於18歲。
2.有無復健(新增虛擬碼)。</t>
    </r>
    <phoneticPr fontId="5" type="noConversion"/>
  </si>
  <si>
    <t>18-3</t>
  </si>
  <si>
    <t>42101
42102</t>
    <phoneticPr fontId="5" type="noConversion"/>
  </si>
  <si>
    <t>病毒性病症，年齡大於等於18歲，有/無合併症或併發症</t>
    <phoneticPr fontId="5" type="noConversion"/>
  </si>
  <si>
    <t>VIRAL ILLNESS AGE ≧18 WITH/WITHOUT CC</t>
    <phoneticPr fontId="5" type="noConversion"/>
  </si>
  <si>
    <t>VIRAL ILLNESS AND FEVER OF UNKNOWN ORIGIN AGE 0-17 WITH /WITHOUT CC</t>
    <phoneticPr fontId="5" type="noConversion"/>
  </si>
  <si>
    <t>* 0661、0653、07988、07998移至DRG42303</t>
  </si>
  <si>
    <t>眼內手術，視網膜、虹膜及水晶體除外(2)</t>
    <phoneticPr fontId="5" type="noConversion"/>
  </si>
  <si>
    <r>
      <t xml:space="preserve">✽依下列條件再分類：
1.肺功能不全：PDX </t>
    </r>
    <r>
      <rPr>
        <sz val="10"/>
        <color rgb="FFFF0000"/>
        <rFont val="新細明體"/>
        <family val="1"/>
        <charset val="136"/>
        <scheme val="minor"/>
      </rPr>
      <t>518.82</t>
    </r>
    <r>
      <rPr>
        <sz val="10"/>
        <color theme="1"/>
        <rFont val="新細明體"/>
        <family val="1"/>
        <charset val="136"/>
        <scheme val="minor"/>
      </rPr>
      <t>。
2.有無使用呼吸器：處置碼96.7X、93.90、93.91、93.99</t>
    </r>
    <r>
      <rPr>
        <sz val="10"/>
        <color theme="1"/>
        <rFont val="新細明體"/>
        <family val="1"/>
        <charset val="136"/>
      </rPr>
      <t>。</t>
    </r>
    <phoneticPr fontId="5" type="noConversion"/>
  </si>
  <si>
    <t>✽依下列條件再分類：
1.使用呼吸器大於等於96小時：處置碼96.72。
2.使用呼吸器小於96小時：處置碼96.70、96.71。</t>
    <phoneticPr fontId="5" type="noConversion"/>
  </si>
  <si>
    <r>
      <t>15404、</t>
    </r>
    <r>
      <rPr>
        <sz val="10"/>
        <color rgb="FFFF0000"/>
        <rFont val="新細明體"/>
        <family val="1"/>
        <charset val="136"/>
        <scheme val="minor"/>
      </rPr>
      <t>15504</t>
    </r>
    <phoneticPr fontId="5" type="noConversion"/>
  </si>
  <si>
    <t>英文名稱</t>
    <phoneticPr fontId="5" type="noConversion"/>
  </si>
  <si>
    <r>
      <t xml:space="preserve">310
311
304
305
32301
32302
</t>
    </r>
    <r>
      <rPr>
        <sz val="10"/>
        <color rgb="FFFF0000"/>
        <rFont val="新細明體"/>
        <family val="1"/>
        <charset val="136"/>
        <scheme val="minor"/>
      </rPr>
      <t>32401</t>
    </r>
    <r>
      <rPr>
        <sz val="10"/>
        <color theme="1"/>
        <rFont val="新細明體"/>
        <family val="1"/>
        <charset val="136"/>
        <scheme val="minor"/>
      </rPr>
      <t xml:space="preserve">
32402</t>
    </r>
    <phoneticPr fontId="5" type="noConversion"/>
  </si>
  <si>
    <r>
      <t>*依下列條件再分類:
1.(清創843,8622)+(需植皮重建8660,8663,8667,8669,8691)+(需局部皮瓣重建</t>
    </r>
    <r>
      <rPr>
        <sz val="10"/>
        <color rgb="FFFF0000"/>
        <rFont val="新細明體"/>
        <family val="1"/>
        <charset val="136"/>
        <scheme val="minor"/>
      </rPr>
      <t>8670,8671,8672,</t>
    </r>
    <r>
      <rPr>
        <sz val="10"/>
        <color theme="1"/>
        <rFont val="新細明體"/>
        <family val="1"/>
        <charset val="136"/>
        <scheme val="minor"/>
      </rPr>
      <t>8674,8675,8693)
2.顯微局部皮瓣重建8670,8671,8672,8674、8675、8693+顯微
*需局部皮瓣重建、顯微局部皮瓣重建代碼中有申報醫令62032B-62038B者為顯微局部皮瓣重建 ,無者為需局部皮瓣重建                 
*顯微無代碼(ICD-9版ICD-10版皆無),需新增本土碼以示區隔</t>
    </r>
    <phoneticPr fontId="5" type="noConversion"/>
  </si>
  <si>
    <r>
      <t>✽依下列條件再分類：
1.PDX</t>
    </r>
    <r>
      <rPr>
        <sz val="10"/>
        <color rgb="FFFF0000"/>
        <rFont val="新細明體"/>
        <family val="1"/>
        <charset val="136"/>
        <scheme val="minor"/>
      </rPr>
      <t xml:space="preserve"> 530.3</t>
    </r>
    <r>
      <rPr>
        <sz val="10"/>
        <color theme="1"/>
        <rFont val="新細明體"/>
        <family val="1"/>
        <charset val="136"/>
        <scheme val="minor"/>
      </rPr>
      <t>、530.4、530.84、553.3。
2..PDX 008.42、008.5、530.0、530.11、537.4、579.0。
3.其他。</t>
    </r>
    <phoneticPr fontId="5" type="noConversion"/>
  </si>
  <si>
    <r>
      <t>*依下列條件再分類:
1.有2個以上複雜次診斷
2.有CC
3.無CC
*複雜次診斷5990、0389、78559、59010、486、51881、5849、5770、5720、7070、6829、40493、41091、4280、43490、53340、5750、</t>
    </r>
    <r>
      <rPr>
        <sz val="10"/>
        <color rgb="FFFF0000"/>
        <rFont val="新細明體"/>
        <family val="1"/>
        <charset val="136"/>
        <scheme val="minor"/>
      </rPr>
      <t>038XX、003.1、410XX、40291、428XX、430XX-437XX、480XX-4870、51881-51883、53140、53141、53240、53241、53341、
682XX、78551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5" type="noConversion"/>
  </si>
  <si>
    <t>膽道手術，膽囊切除術除外，有或無總膽管探查，有/無CC</t>
    <phoneticPr fontId="5" type="noConversion"/>
  </si>
  <si>
    <t xml:space="preserve">BILIARY TRACT PROCEDURES EXCEPT ONLY CHOLECYSTECTOMY, WITH OR  WITHOUT COMMON DUCT </t>
    <phoneticPr fontId="5" type="noConversion"/>
  </si>
  <si>
    <t>✽處置碼18.21-20.93、20.99(外耳手術)移至DRG05505。
✽處置碼20.95(電磁性助聽器植入術)、21.4-21.99(鼻手術)移至DRG05301-05402。
✽刪除處置碼09.12、09.19、09.44、09.81、09.99(眼科手術)</t>
    <phoneticPr fontId="5" type="noConversion"/>
  </si>
  <si>
    <r>
      <t>✽納入DRG04901處置碼20.96-20.98(人工耳蝸置入或置換術)。
✽納入DRG05501處置碼20.95(電磁性助聽器植入術)、</t>
    </r>
    <r>
      <rPr>
        <sz val="12"/>
        <rFont val="新細明體"/>
        <family val="1"/>
        <charset val="136"/>
        <scheme val="minor"/>
      </rPr>
      <t>21.4-21.99</t>
    </r>
    <r>
      <rPr>
        <sz val="12"/>
        <color theme="1"/>
        <rFont val="新細明體"/>
        <family val="2"/>
        <charset val="136"/>
        <scheme val="minor"/>
      </rPr>
      <t>(鼻手術)</t>
    </r>
    <phoneticPr fontId="5" type="noConversion"/>
  </si>
  <si>
    <r>
      <t>胸腹</t>
    </r>
    <r>
      <rPr>
        <sz val="10"/>
        <color rgb="FFFF0000"/>
        <rFont val="新細明體"/>
        <family val="1"/>
        <charset val="136"/>
        <scheme val="minor"/>
      </rPr>
      <t>主</t>
    </r>
    <r>
      <rPr>
        <sz val="10"/>
        <color theme="1"/>
        <rFont val="新細明體"/>
        <family val="1"/>
        <charset val="136"/>
        <scheme val="minor"/>
      </rPr>
      <t>動脈瘤手術，有/無CC</t>
    </r>
    <phoneticPr fontId="5" type="noConversion"/>
  </si>
  <si>
    <r>
      <t>*依下列條件再分類:
1.AGN5800、5804、58089、5809
2.Nephrotic Syndrome5810、5811、5812、5813、58189、5819
3.CGN5820、5821、5822、5824、58289、5829
4.other GN and Nephropathy5830、5831、5832、5834、5836、5837、58389、5839
5.Congenital Renal Disease59370-59371、7530、75310-75317、75319-75323、7533-7539、</t>
    </r>
    <r>
      <rPr>
        <sz val="10"/>
        <color rgb="FFFF0000"/>
        <rFont val="新細明體"/>
        <family val="1"/>
        <charset val="136"/>
        <scheme val="minor"/>
      </rPr>
      <t>75329</t>
    </r>
    <r>
      <rPr>
        <sz val="10"/>
        <color theme="1"/>
        <rFont val="新細明體"/>
        <family val="1"/>
        <charset val="136"/>
        <scheme val="minor"/>
      </rPr>
      <t xml:space="preserve">
6.V594 Donors of kidney
7.Others</t>
    </r>
    <phoneticPr fontId="5" type="noConversion"/>
  </si>
  <si>
    <r>
      <t>✽處置碼84.11、</t>
    </r>
    <r>
      <rPr>
        <sz val="10"/>
        <color rgb="FFFF0000"/>
        <rFont val="新細明體"/>
        <family val="1"/>
        <charset val="136"/>
        <scheme val="minor"/>
      </rPr>
      <t>84.3部分碼</t>
    </r>
    <r>
      <rPr>
        <sz val="10"/>
        <color theme="1"/>
        <rFont val="新細明體"/>
        <family val="1"/>
        <charset val="136"/>
        <scheme val="minor"/>
      </rPr>
      <t>移至DRG</t>
    </r>
    <r>
      <rPr>
        <sz val="10"/>
        <color rgb="FFFF0000"/>
        <rFont val="新細明體"/>
        <family val="1"/>
        <charset val="136"/>
        <scheme val="minor"/>
      </rPr>
      <t>11301、11302</t>
    </r>
    <r>
      <rPr>
        <sz val="10"/>
        <color theme="1"/>
        <rFont val="新細明體"/>
        <family val="1"/>
        <charset val="136"/>
        <scheme val="minor"/>
      </rPr>
      <t>。</t>
    </r>
    <phoneticPr fontId="5" type="noConversion"/>
  </si>
  <si>
    <t xml:space="preserve">✽移入DRG11401、11402處置碼84.11。
✽依下列條件再分類:
1.腳踝以下84.10-84.14。
2.腳踝至膝84.15、84.16。
3.膝以上84.17-84.19、84.91。 </t>
    <phoneticPr fontId="5" type="noConversion"/>
  </si>
  <si>
    <r>
      <t>✽依下列條件再分類：
(1)次診有出血+有</t>
    </r>
    <r>
      <rPr>
        <sz val="10"/>
        <color rgb="FFFF0000"/>
        <rFont val="新細明體"/>
        <family val="1"/>
        <charset val="136"/>
        <scheme val="minor"/>
      </rPr>
      <t>急性</t>
    </r>
    <r>
      <rPr>
        <sz val="10"/>
        <color theme="1"/>
        <rFont val="新細明體"/>
        <family val="1"/>
        <charset val="136"/>
        <scheme val="minor"/>
      </rPr>
      <t>呼吸衰竭+有感染。
(2)次診有出血+有</t>
    </r>
    <r>
      <rPr>
        <sz val="10"/>
        <color rgb="FFFF0000"/>
        <rFont val="新細明體"/>
        <family val="1"/>
        <charset val="136"/>
        <scheme val="minor"/>
      </rPr>
      <t>急性</t>
    </r>
    <r>
      <rPr>
        <sz val="10"/>
        <color theme="1"/>
        <rFont val="新細明體"/>
        <family val="1"/>
        <charset val="136"/>
        <scheme val="minor"/>
      </rPr>
      <t>呼吸衰竭+無感染。
(3)次診有出血+無呼吸衰竭+有感染。
(4)次診有出血+無呼吸衰竭+無感染。
(5)次診無出血+有</t>
    </r>
    <r>
      <rPr>
        <sz val="10"/>
        <color rgb="FFFF0000"/>
        <rFont val="新細明體"/>
        <family val="1"/>
        <charset val="136"/>
        <scheme val="minor"/>
      </rPr>
      <t>急性</t>
    </r>
    <r>
      <rPr>
        <sz val="10"/>
        <color theme="1"/>
        <rFont val="新細明體"/>
        <family val="1"/>
        <charset val="136"/>
        <scheme val="minor"/>
      </rPr>
      <t>呼吸衰竭+有感染。
(6)次診無出血+有</t>
    </r>
    <r>
      <rPr>
        <sz val="10"/>
        <color rgb="FFFF0000"/>
        <rFont val="新細明體"/>
        <family val="1"/>
        <charset val="136"/>
        <scheme val="minor"/>
      </rPr>
      <t>急性</t>
    </r>
    <r>
      <rPr>
        <sz val="10"/>
        <color theme="1"/>
        <rFont val="新細明體"/>
        <family val="1"/>
        <charset val="136"/>
        <scheme val="minor"/>
      </rPr>
      <t xml:space="preserve">呼吸衰竭+無感染。
(7)次診無出血+無呼吸衰竭+有感染。
(8)次診無出血+無呼吸衰竭+無感染+有次診572.4、584.9、577.2、572.8。
(9)其他有CC。(10)其他無CC。
</t>
    </r>
    <r>
      <rPr>
        <sz val="10"/>
        <color rgb="FFFF0000"/>
        <rFont val="細明體"/>
        <family val="3"/>
        <charset val="136"/>
      </rPr>
      <t>˙</t>
    </r>
    <r>
      <rPr>
        <sz val="10"/>
        <color rgb="FFFF0000"/>
        <rFont val="新細明體"/>
        <family val="1"/>
        <charset val="136"/>
        <scheme val="minor"/>
      </rPr>
      <t>次診有出血：456.20、578.9
˙有急性呼吸衰竭：518.81
˙有感染：038.0~038.9、112.5、567.0~567.9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5" type="noConversion"/>
  </si>
  <si>
    <r>
      <t xml:space="preserve">✽依下列條件再分類：
1.急性胰臟炎,有EPT+有急性呼吸衰竭+有感染+有引流。
2.急性胰臟炎,有EPT+有急性呼吸衰竭+有感染+無引流。
3.急性胰臟炎,有EPT+有急性呼吸衰竭+無感染。
4.急性胰臟炎,有EPT+無急性呼吸衰竭+有感染+有引流。
5.急性胰臟炎有EPT+無急性呼吸衰竭+有感染+無引流。
6.急性胰臟炎,有EPT+無急性呼吸衰竭+無感染。
7.急性胰臟炎,無EPT+有急性呼吸衰竭+有感染+有引流。
8.急性胰臟炎,無EPT+有急性呼吸衰竭+有感染+無引流
9.急性胰臟炎,無EPT+有急性呼吸衰竭+無感染
10.急性胰臟炎,無EPT+無急性呼吸衰竭+有感染+有引流
11.急性胰臟炎,無EPT+無急性呼吸衰竭+有感染+無引流
12.急性胰臟炎,無EPT+無急性呼吸衰竭+無感染
13.其他胰臟疾患+有5185、5187、5293、5184+有引流5201、5491
14.其他胰臟疾患+有5185、5187、5293、5184+無引流5201、5491
15.其他胰臟疾患+無5185、5187、5293、5184+有引流5201、5491
16.其他胰臟疾患+無5185、5187、5293、5184+無引流5201、5491
</t>
    </r>
    <r>
      <rPr>
        <sz val="10"/>
        <color rgb="FFFF0000"/>
        <rFont val="新細明體"/>
        <family val="1"/>
        <charset val="136"/>
        <scheme val="minor"/>
      </rPr>
      <t xml:space="preserve">
</t>
    </r>
    <phoneticPr fontId="5" type="noConversion"/>
  </si>
  <si>
    <r>
      <t>✽&gt;=18歲：
1.有PTGBD、PTCD。
2.有內視鏡處置。
3.其他。
✽0-17歲：
1.SDX 576.1、572.0、790.7、</t>
    </r>
    <r>
      <rPr>
        <sz val="10"/>
        <color rgb="FFFF0000"/>
        <rFont val="新細明體"/>
        <family val="1"/>
        <charset val="136"/>
        <scheme val="minor"/>
      </rPr>
      <t>995.91（查無此碼）</t>
    </r>
    <r>
      <rPr>
        <sz val="10"/>
        <color theme="1"/>
        <rFont val="新細明體"/>
        <family val="1"/>
        <charset val="136"/>
        <scheme val="minor"/>
      </rPr>
      <t>、112.5、599.0。
2.SDX 456.0、456.2、578.9、572.2、270.6。
3.無前述SDX，有無CC。</t>
    </r>
    <phoneticPr fontId="5" type="noConversion"/>
  </si>
  <si>
    <r>
      <t>冠狀動脈繞道2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以上血管手術伴有3個以上心瓣膜手術，有/無CC</t>
    </r>
    <phoneticPr fontId="5" type="noConversion"/>
  </si>
  <si>
    <r>
      <t>冠狀動脈繞道2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以上血管手術伴有2個心瓣膜手術，有/無CC</t>
    </r>
    <phoneticPr fontId="5" type="noConversion"/>
  </si>
  <si>
    <r>
      <t>冠狀動脈繞道2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以上血管手術伴有1個心瓣膜手術，有/無CC</t>
    </r>
    <phoneticPr fontId="5" type="noConversion"/>
  </si>
  <si>
    <r>
      <t>冠狀動脈繞道1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血管手術伴有3個以上心瓣膜手術，有/無CC</t>
    </r>
    <phoneticPr fontId="5" type="noConversion"/>
  </si>
  <si>
    <r>
      <t>冠狀動脈繞道1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血管手術伴有2個心瓣膜手術，有/無CC</t>
    </r>
    <phoneticPr fontId="5" type="noConversion"/>
  </si>
  <si>
    <r>
      <t>冠狀動脈繞道1</t>
    </r>
    <r>
      <rPr>
        <sz val="10"/>
        <color rgb="FFFF0000"/>
        <rFont val="新細明體"/>
        <family val="1"/>
        <charset val="136"/>
        <scheme val="minor"/>
      </rPr>
      <t>處</t>
    </r>
    <r>
      <rPr>
        <sz val="10"/>
        <rFont val="新細明體"/>
        <family val="1"/>
        <charset val="136"/>
        <scheme val="minor"/>
      </rPr>
      <t>血管手術伴有1個心瓣膜手術，有/無CC</t>
    </r>
    <phoneticPr fontId="5" type="noConversion"/>
  </si>
  <si>
    <r>
      <t xml:space="preserve">✽依下列條件進行再分類：
</t>
    </r>
    <r>
      <rPr>
        <strike/>
        <sz val="12"/>
        <color rgb="FFFF0000"/>
        <rFont val="新細明體"/>
        <family val="1"/>
        <charset val="136"/>
        <scheme val="minor"/>
      </rPr>
      <t>1.是否執行血漿置換術：處置碼99.71。</t>
    </r>
    <r>
      <rPr>
        <sz val="12"/>
        <color theme="1"/>
        <rFont val="新細明體"/>
        <family val="2"/>
        <charset val="136"/>
        <scheme val="minor"/>
      </rPr>
      <t xml:space="preserve">
2.是否使用呼吸器：處置碼96.7X、93.90、93.91、93.99。
3.有無復健(新增虛擬碼)。</t>
    </r>
    <phoneticPr fontId="5" type="noConversion"/>
  </si>
  <si>
    <r>
      <t xml:space="preserve">✽依下列條件進行再分類：
1.多發性硬化症PDX 340或其他中樞神經系統之脫髓鞘疾病PDX 341.0、341.1、341.8、341.9。
</t>
    </r>
    <r>
      <rPr>
        <strike/>
        <sz val="12"/>
        <color rgb="FFFF0000"/>
        <rFont val="新細明體"/>
        <family val="1"/>
        <charset val="136"/>
        <scheme val="minor"/>
      </rPr>
      <t>2.是否執行血漿置換術：處置碼99.71</t>
    </r>
    <r>
      <rPr>
        <sz val="12"/>
        <color theme="1"/>
        <rFont val="新細明體"/>
        <family val="2"/>
        <charset val="136"/>
        <scheme val="minor"/>
      </rPr>
      <t>。</t>
    </r>
    <phoneticPr fontId="5" type="noConversion"/>
  </si>
  <si>
    <r>
      <t xml:space="preserve">✽✽依下列條件進行再分類：
</t>
    </r>
    <r>
      <rPr>
        <strike/>
        <sz val="12"/>
        <color rgb="FFFF0000"/>
        <rFont val="新細明體"/>
        <family val="1"/>
        <charset val="136"/>
        <scheme val="minor"/>
      </rPr>
      <t>1.有無血漿置換術</t>
    </r>
    <r>
      <rPr>
        <sz val="12"/>
        <color theme="1"/>
        <rFont val="新細明體"/>
        <family val="2"/>
        <charset val="136"/>
        <scheme val="minor"/>
      </rPr>
      <t xml:space="preserve">
2.有無復健(新增處置碼)。</t>
    </r>
    <phoneticPr fontId="5" type="noConversion"/>
  </si>
  <si>
    <r>
      <t>✽依下列條件再分類：
1.PDX651.11、651.21、651.41、651.51、651.61、651.81、651.91(多胞胎)。
2.PDX651.01、651.31(雙胞胎)、</t>
    </r>
    <r>
      <rPr>
        <sz val="12"/>
        <color rgb="FFFF0000"/>
        <rFont val="新細明體"/>
        <family val="1"/>
        <charset val="136"/>
        <scheme val="minor"/>
      </rPr>
      <t>653.71(連體嬰)</t>
    </r>
    <r>
      <rPr>
        <sz val="12"/>
        <color theme="1"/>
        <rFont val="新細明體"/>
        <family val="2"/>
        <charset val="136"/>
        <scheme val="minor"/>
      </rPr>
      <t>。
3.其他(單胎)。</t>
    </r>
    <phoneticPr fontId="5" type="noConversion"/>
  </si>
  <si>
    <t>依婕疑問</t>
    <phoneticPr fontId="5" type="noConversion"/>
  </si>
  <si>
    <t>ICD-10不是顱內(39.50對應到的不只顱內)</t>
    <phoneticPr fontId="5" type="noConversion"/>
  </si>
  <si>
    <t>是否改內科系DRG</t>
    <phoneticPr fontId="5" type="noConversion"/>
  </si>
  <si>
    <t>*依下列條件再分類:
1.PDX227.3+07.61-07.69
2.其他</t>
    <phoneticPr fontId="5" type="noConversion"/>
  </si>
  <si>
    <r>
      <t>*依下列條件再分類:
1.有2個以上複雜次診斷
2.有CC
3.無CC)/(糖尿病
*雜次診斷5990、0389、78559、59010、486、51881、5849、5770、5720、7070、6829、40493、41091、4280、43490、53340、5750、</t>
    </r>
    <r>
      <rPr>
        <sz val="10"/>
        <color rgb="FFFF0000"/>
        <rFont val="新細明體"/>
        <family val="1"/>
        <charset val="136"/>
        <scheme val="minor"/>
      </rPr>
      <t xml:space="preserve">038XX、003.1、410XX、40291、428XX、430XX-437XX、480XX-4870、51881-51883、53140、53141、53240、53241、53341、
682XX、78551
</t>
    </r>
    <phoneticPr fontId="5" type="noConversion"/>
  </si>
  <si>
    <t>RETINAL PROCEDURES WITHOUT VITREOUS PROCEDURES</t>
  </si>
  <si>
    <t>依婕疑問</t>
    <phoneticPr fontId="5" type="noConversion"/>
  </si>
  <si>
    <t>這三個自然產DRG一定要再請疾分專家協助確認</t>
    <phoneticPr fontId="5" type="noConversion"/>
  </si>
  <si>
    <t>13-6</t>
    <phoneticPr fontId="5" type="noConversion"/>
  </si>
  <si>
    <t>13-7</t>
    <phoneticPr fontId="5" type="noConversion"/>
  </si>
  <si>
    <t>13</t>
    <phoneticPr fontId="5" type="noConversion"/>
  </si>
  <si>
    <t>364</t>
    <phoneticPr fontId="5" type="noConversion"/>
  </si>
  <si>
    <t>名稱異動</t>
    <phoneticPr fontId="5" type="noConversion"/>
  </si>
  <si>
    <t>子宮擴刮術及椎切術，惡性腫瘤除外</t>
    <phoneticPr fontId="5" type="noConversion"/>
  </si>
  <si>
    <t xml:space="preserve">DILATION AND CURETTAGE, CONIZATION EXCEPT FOR MALIGNANCY </t>
    <phoneticPr fontId="5" type="noConversion"/>
  </si>
  <si>
    <t>12-2</t>
    <phoneticPr fontId="5" type="noConversion"/>
  </si>
  <si>
    <t>P</t>
  </si>
  <si>
    <t>P</t>
    <phoneticPr fontId="5" type="noConversion"/>
  </si>
  <si>
    <t>33901、33902</t>
    <phoneticPr fontId="5" type="noConversion"/>
  </si>
  <si>
    <t>34001、34002</t>
    <phoneticPr fontId="5" type="noConversion"/>
  </si>
  <si>
    <t>睪丸非惡性腫瘤手術，年齡大於等於18歲，有/無CC</t>
    <phoneticPr fontId="5" type="noConversion"/>
  </si>
  <si>
    <t>睪丸非惡性腫瘤手術，年齡0-17歲，有/無CC</t>
    <phoneticPr fontId="5" type="noConversion"/>
  </si>
  <si>
    <t>TESTES PROCEDURES FOR NON-MALIGNANCY AGE ≧18 WITH/ WITHOUT CC</t>
    <phoneticPr fontId="5" type="noConversion"/>
  </si>
  <si>
    <t>TESTES PROCEDURES FOR NON-MALIGNANCY AGE 0-17 WITH/ WITHOUT CC</t>
    <phoneticPr fontId="5" type="noConversion"/>
  </si>
  <si>
    <t>經尿道攝護腺切除術，無疝氣手術，無內視鏡取石術，有/無CC</t>
    <phoneticPr fontId="5" type="noConversion"/>
  </si>
  <si>
    <t>33604、33704</t>
    <phoneticPr fontId="5" type="noConversion"/>
  </si>
  <si>
    <t>經尿道攝護腺切除術，無疝氣手術，有內視鏡取石術，有/無CC</t>
    <phoneticPr fontId="5" type="noConversion"/>
  </si>
  <si>
    <t>33603、33703</t>
    <phoneticPr fontId="5" type="noConversion"/>
  </si>
  <si>
    <t>33602、33702</t>
    <phoneticPr fontId="5" type="noConversion"/>
  </si>
  <si>
    <t>經尿道攝護腺切除術，有疝氣手術，無內視鏡取石術，有/無CC</t>
    <phoneticPr fontId="5" type="noConversion"/>
  </si>
  <si>
    <t>經尿道攝護腺切除術，有疝氣手術，有內視鏡取石術，有/無CC</t>
    <phoneticPr fontId="5" type="noConversion"/>
  </si>
  <si>
    <t>33601、33701</t>
    <phoneticPr fontId="5" type="noConversion"/>
  </si>
  <si>
    <t>經尿道攝護腺切除術，有/無CC</t>
    <phoneticPr fontId="5" type="noConversion"/>
  </si>
  <si>
    <t>12-3</t>
    <phoneticPr fontId="5" type="noConversion"/>
  </si>
  <si>
    <t>34501、34502</t>
    <phoneticPr fontId="5" type="noConversion"/>
  </si>
  <si>
    <t>其他男性生殖系統手術，惡性腫瘤除外，有/無CC</t>
    <phoneticPr fontId="5" type="noConversion"/>
  </si>
  <si>
    <t>OTHER MALE REPRODUCTIVE SYSTEM OPERATING ROOM PROCEDURES EXCEPT FOR MALIGNANCY WITH/ WIHTOUT CC</t>
    <phoneticPr fontId="5" type="noConversion"/>
  </si>
  <si>
    <t>*依下列條件再分類:
1.有疝氣手術5300-5305、5321、5329、5310-5317、5331、5339,有內視鏡取石術560、570
2.有疝氣手術5300-5305、5321、5329、5310-5317、5331、5339
3.有內視鏡取石術560、570
4.無疝氣手術或內視鏡取石術</t>
    <phoneticPr fontId="5" type="noConversion"/>
  </si>
  <si>
    <t>*以下列條件再分類:
1.主診2230-2239、2394、2395)+處置碼(4052-4059、554、5551、5552、5554、5651、5652、5671、5674、5675、5771、5779)
2.其他診斷+其他處置碼</t>
    <phoneticPr fontId="5" type="noConversion"/>
  </si>
  <si>
    <t>腎、輸尿管及膀胱腫瘤手術，有/無CC</t>
    <phoneticPr fontId="5" type="noConversion"/>
  </si>
  <si>
    <t>30301、30302</t>
    <phoneticPr fontId="5" type="noConversion"/>
  </si>
  <si>
    <t>30303、30304</t>
    <phoneticPr fontId="5" type="noConversion"/>
  </si>
  <si>
    <t>P</t>
    <phoneticPr fontId="5" type="noConversion"/>
  </si>
  <si>
    <r>
      <t>✽納入DRG27203、27303之PDX 695.2。
✽納入DRG27901、27902之PDX 686.01。
✽納入DRG28302、28402之PDX 006.6、017.00-017.06、022.0、031.1、032.85、039.0、039.3、039.4、114.1、133.0、133.8、133.9、134.0、091.3、091.82、696.8、694.0、694.1、694.3、709.1、723.6、729.30、729.39。
✽上述整併後，依下列條件再分類：
1.PDX 694.4、695.1、695.4、695.81、696.1、696.2、696.8、709.1。
2.PDX 694.5、694.60、694.8-695.0、686.01、694.0、694.1、</t>
    </r>
    <r>
      <rPr>
        <sz val="10"/>
        <color rgb="FFFF0000"/>
        <rFont val="新細明體"/>
        <family val="1"/>
        <charset val="136"/>
        <scheme val="minor"/>
      </rPr>
      <t>694.3</t>
    </r>
    <r>
      <rPr>
        <sz val="10"/>
        <color theme="1"/>
        <rFont val="新細明體"/>
        <family val="1"/>
        <charset val="136"/>
        <scheme val="minor"/>
      </rPr>
      <t>。
3.PDX 006.6、017.00-017.06、022.0、031.1、039.0、039.4、114.1、133.0、134.0、091.3、091.82、032.85、039.3、133.8、133.9。
4.其他。</t>
    </r>
    <r>
      <rPr>
        <sz val="10"/>
        <color rgb="FFFF0000"/>
        <rFont val="新細明體"/>
        <family val="1"/>
        <charset val="136"/>
        <scheme val="minor"/>
      </rPr>
      <t xml:space="preserve">PDX 017.10-017.16、695.2、723.6、729.30、729.39。
</t>
    </r>
    <phoneticPr fontId="5" type="noConversion"/>
  </si>
  <si>
    <t>顎扁桃腺及咽扁桃腺摘出術，年齡大於等於18歲，有/無CC</t>
    <phoneticPr fontId="5" type="noConversion"/>
  </si>
  <si>
    <t>顎扁桃腺及咽扁桃腺摘出術，年齡0-17歲</t>
    <phoneticPr fontId="5" type="noConversion"/>
  </si>
  <si>
    <t>TONSILLECTOMY AND/OR ADENOIDECTOMY PROCEDURES AGE 0-17</t>
    <phoneticPr fontId="5" type="noConversion"/>
  </si>
  <si>
    <t>TONSILLECTOMY AND/OR ADENOIDECTOMY WITH VENTILATION TUBE INSERTION AGE 0-17</t>
    <phoneticPr fontId="5" type="noConversion"/>
  </si>
  <si>
    <t>上呼吸道感染及其他病症，年齡大於等於18歲</t>
  </si>
  <si>
    <t xml:space="preserve">UPPER RESPIRATORY INFECTION AND OTHER DISEASE AGE ≧18 </t>
  </si>
  <si>
    <t>上呼吸道感染及其他病症，年齡0-17歲</t>
  </si>
  <si>
    <t>UPPER RESPIRATORY INFECTION AND OTHER DISEASE AGE 0-17</t>
  </si>
  <si>
    <t>DENTAL EXTRACTIONS AND RESTORATIONS(2) WITH APPLICATION OF ORTHODONTIC APPLIANCE</t>
    <phoneticPr fontId="5" type="noConversion"/>
  </si>
  <si>
    <t>DENTAL EXTRACTIONS AND RESTORATIONS(2) WITHOUT APPLICATION OF ORTHODONTIC APPLIANCE</t>
    <phoneticPr fontId="5" type="noConversion"/>
  </si>
  <si>
    <t>PULMONARY EMBOLISM WITH HYPOTENSION OR SHOCK</t>
    <phoneticPr fontId="5" type="noConversion"/>
  </si>
  <si>
    <r>
      <t>✽依下列條件再分類：
1.肝膿瘍+有引流+有CC。
2.肝膿瘍+有引流</t>
    </r>
    <r>
      <rPr>
        <sz val="10"/>
        <color rgb="FFFF0000"/>
        <rFont val="新細明體"/>
        <family val="1"/>
        <charset val="136"/>
        <scheme val="minor"/>
      </rPr>
      <t>50.21、50.91</t>
    </r>
    <r>
      <rPr>
        <sz val="10"/>
        <color theme="1"/>
        <rFont val="新細明體"/>
        <family val="1"/>
        <charset val="136"/>
        <scheme val="minor"/>
      </rPr>
      <t>+無CC。
3.肝膿瘍+無引流+有CC。
4.肝膿瘍+無引流</t>
    </r>
    <r>
      <rPr>
        <sz val="10"/>
        <color rgb="FFFF0000"/>
        <rFont val="新細明體"/>
        <family val="1"/>
        <charset val="136"/>
        <scheme val="minor"/>
      </rPr>
      <t>50.21、50.91</t>
    </r>
    <r>
      <rPr>
        <sz val="10"/>
        <color theme="1"/>
        <rFont val="新細明體"/>
        <family val="1"/>
        <charset val="136"/>
        <scheme val="minor"/>
      </rPr>
      <t xml:space="preserve">+無CC。
5.急性肝炎或慢性肝炎併急性發作/合併肝昏迷+有呼吸衰竭+有感染。
6.急性肝炎或慢性肝炎併急性發作/合併肝昏迷+有呼吸衰竭+無感染。
7.急性肝炎或慢性肝炎併急性發作/合併肝昏迷+無呼吸衰竭+有感染。
8.急性肝炎或慢性肝炎併急性發作/合併肝昏迷+無呼吸衰竭+無感染。
9.急性肝炎或慢性肝炎併急性發作/無肝昏迷+有併發症。
10.急性肝炎或慢性肝炎併急性發作/無肝昏迷+無併發症。
</t>
    </r>
    <r>
      <rPr>
        <sz val="10"/>
        <color rgb="FFFF0000"/>
        <rFont val="新細明體"/>
        <family val="1"/>
        <charset val="136"/>
        <scheme val="minor"/>
      </rPr>
      <t xml:space="preserve">11&amp;12.  </t>
    </r>
    <r>
      <rPr>
        <sz val="10"/>
        <color theme="1"/>
        <rFont val="新細明體"/>
        <family val="1"/>
        <charset val="136"/>
        <scheme val="minor"/>
      </rPr>
      <t xml:space="preserve">PDX 452、453.0有無CC
13.其他,有無CC。
</t>
    </r>
    <r>
      <rPr>
        <sz val="10"/>
        <color rgb="FFFF0000"/>
        <rFont val="新細明體"/>
        <family val="1"/>
        <charset val="136"/>
        <scheme val="minor"/>
      </rPr>
      <t xml:space="preserve">✽肝膿瘍：006.3、572.0
✽有引流：50.21、50.91共12支(已排除ICD10：0F900ZZ(落在附表7.1.2))
</t>
    </r>
    <r>
      <rPr>
        <sz val="10"/>
        <rFont val="新細明體"/>
        <family val="1"/>
        <charset val="136"/>
        <scheme val="minor"/>
      </rPr>
      <t>✽有肝昏迷:570+572.2、070.0、070.21、070.22、070.23、070.41、070.43、070.44、070.49、070.6</t>
    </r>
    <r>
      <rPr>
        <sz val="10"/>
        <color rgb="FFFF0000"/>
        <rFont val="新細明體"/>
        <family val="1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✽無肝昏迷:070.1、070.20、070.30、070.31-070.33、070.42、070.51-070.54、070.59、070.9、570</t>
    </r>
    <phoneticPr fontId="5" type="noConversion"/>
  </si>
  <si>
    <t>CORONARY BYPASS WITH MULTIPLE VESSELS PERCUTANEOUS TRANSLUMINAL CORONARY ANGIOPLASTY (PTCA) OR VALVULOPLASTY WITH/WITHOUT CC</t>
    <phoneticPr fontId="5" type="noConversion"/>
  </si>
  <si>
    <t>冠狀動脈繞道手術伴有經皮冠狀動脈多條血管成形術或瓣膜成形術，有/無CC</t>
    <phoneticPr fontId="5" type="noConversion"/>
  </si>
  <si>
    <t>SPINAL DISORDERS AND INJURIES(3) WITH REHABILITATION THERAPY</t>
  </si>
  <si>
    <t>SPINAL DISORDERS AND INJURIES(3) WITHOUT REHABILITATION THERAPY</t>
  </si>
  <si>
    <t>SPINAL DISORDERS AND INJURIES(4) WITH REHABILITATION THERAPY</t>
  </si>
  <si>
    <t>SPINAL DISORDERS AND INJURIES(4) WITHOUT REHABILITATION THERAPY</t>
  </si>
  <si>
    <t>創傷性木殭及昏迷，昏迷小於1小時(1)，有復健，年齡大於等於18歲，有/無CC</t>
  </si>
  <si>
    <t>創傷性木殭及昏迷，昏迷小於1小時(1)，無復健，年齡大於等於18歲，有/無CC</t>
  </si>
  <si>
    <t>創傷性木殭，無昏迷，有復健，年齡大於等於18歲，有/無CC</t>
  </si>
  <si>
    <t>創傷性木殭，無昏迷，無復健，年齡大於等於18歲，有/無CC</t>
  </si>
  <si>
    <t>創傷性木殭，有腦震盪，有復健，年齡大於等於18歲，有/無CC</t>
  </si>
  <si>
    <t>創傷性木殭，有腦震盪，無復健，年齡大於等於18歲，有/無CC</t>
  </si>
  <si>
    <t>腦血管疾病行顱骨切開術，有呼吸器，年齡大於等於18歲，有/無CC</t>
  </si>
  <si>
    <t>腦血管疾病行顱骨切開術，無呼吸器，年齡大於等於18歲，有/無CC</t>
  </si>
  <si>
    <t>其他心臟或內分泌相關手術，有/無CC</t>
  </si>
  <si>
    <t>變質性神經系統疾患(2)，有呼吸器，有復健，有/無CC</t>
  </si>
  <si>
    <t>變質性神經系統疾患(2)，有呼吸器，無復健，有/無CC</t>
  </si>
  <si>
    <t>變質性神經系統疾患(2)，無呼吸器，有復健，有/無CC</t>
  </si>
  <si>
    <t>變質性神經系統疾患(2)，無呼吸器，無復健，有/無CC</t>
  </si>
  <si>
    <t>其他中樞神經系統之脫髓鞘疾病，有/無CC</t>
  </si>
  <si>
    <t>腦及末梢神經疾患，有復健，有/無CC</t>
  </si>
  <si>
    <t>腦及末梢神經疾患，無復健，有/無CC</t>
  </si>
  <si>
    <t>其他神經系統感染，病毒性腦膜炎除外(1)，有復健，有/無CC</t>
  </si>
  <si>
    <t>CEREBROVASCULAR DISEASE WITH CRANIOTOMY WITH VENTILATOR AGE≧18 WITH/WITHOUT CC</t>
  </si>
  <si>
    <t xml:space="preserve">CRANIOTOMY WITH REHABILITATION THERAPY AGE 0-17 WITH/WITHOUT CC </t>
  </si>
  <si>
    <t xml:space="preserve">CEREBROVASCULAR DISEASE WITH ENDOVASCULAR INTRACRANIAL PROCEDURES WITH STENTING OF HEAD AND NECK VESSELS WITH/WITHOUT CC </t>
  </si>
  <si>
    <t xml:space="preserve">CEREBROVASCULAR DISEASE WITH ENDOVASCULAR INTRACRANIAL PROCEDURES WITHOUT STENTING OF HEAD AND NECK VESSELS WITH/WITHOUT CC </t>
  </si>
  <si>
    <t>NERVE INCISION, EXCISION, LYSIS OF PERIPHERAL, CRANIAL NERVE OR OTHER NERVOUS SYSTEM WITH/WITHOUT CC</t>
  </si>
  <si>
    <t>NERVE REPAIR, RECONSTRUCTION OF PERIPHERAL, CRANIAL NERVE OR OTHER NERVOUS SYSTEM WITH/WITHOUT CC</t>
  </si>
  <si>
    <t>GRAFT AND FLAPS TRANSPLANTATION WITH/WITHOUT CC</t>
  </si>
  <si>
    <t>DEVICES INSERTION OR EXCISION WITH/WITHOUT CC</t>
  </si>
  <si>
    <t>CRANIOFACIAL PROCEDURES WITH/WITHOUT CC</t>
  </si>
  <si>
    <t xml:space="preserve">OTHER PROCEDURES OF HEART OR ENDOCRINE WITH/WITHOUT CC </t>
  </si>
  <si>
    <t>RADIOSURGERY WITH/WITHOUT CC</t>
  </si>
  <si>
    <t>SPINAL DISORDERS AND INJURIES(1) WITH REHABILITATION THERAPY WITH/WITHOUT CC</t>
  </si>
  <si>
    <t>SPINAL DISORDERS AND INJURIES(1) WITHOUT REHABILITATION THERAPY WITH/WITHOUT CC</t>
  </si>
  <si>
    <t>SPINAL DISORDERS AND INJURIES(2) WITH REHABILITATION THERAPY WITH/WITHOUT CC</t>
  </si>
  <si>
    <t>SPINAL DISORDERS AND INJURIES(2) WITHOUT REHABILITATION THERAPY WITH/WITHOUT CC</t>
  </si>
  <si>
    <t>CREUTZFELDT-JAKOB DISEASE WITH REHABILITATION THERAPY WITH/WITHOUT CC</t>
  </si>
  <si>
    <t>CREUTZFELDT-JAKOB DISEASE WITHOUT REHABILITATION THERAPY WITH/WITHOUT CC</t>
  </si>
  <si>
    <t>DEGENERATIVE NERVOUS SYSTEM DISORDERS(1) WITH REHABILITATION THERAPY WITH/WITHOUT CC</t>
  </si>
  <si>
    <t>DEGENERATIVE NERVOUS SYSTEM DISORDERS(1) WITHOUT REHABILITATION THERAPY WITH/WITHOUT CC</t>
  </si>
  <si>
    <t>DEGENERATIVE NERVOUS SYSTEM DISORDERS(2) WITH VENTILATOR WITH REHABILITATION THERAPY WITH/WITHOUT CC</t>
  </si>
  <si>
    <t>DEGENERATIVE NERVOUS SYSTEM DISORDERS(2) WITH VENTILATOR WITHOUT REHABILITATION THERAPY WITH/WITHOUT CC</t>
  </si>
  <si>
    <t>DEGENERATIVE NERVOUS SYSTEM DISORDERS(2) WITHOUT VENTILATOR WITH REHABILITATION THERAPY WITH/WITHOUT CC</t>
  </si>
  <si>
    <t>DEGENERATIVE NERVOUS SYSTEM DISORDERS(2) WITHOUT VENTILATOR WITHOUT REHABILITATION THERAPY WITH/WITHOUT CC</t>
  </si>
  <si>
    <t xml:space="preserve">OTHER DEMYELINATING DISEASES OF CENTRAL NERVOUS SYSTEM WITH/WITHOUT CC </t>
  </si>
  <si>
    <t xml:space="preserve">SPECIFIC CEREBROVASCULAR DISORDERS EXCEPT TRANSIENT ISCHEMIC ATTACK mRS 5 (TIA) WITH REHABILITATION THERAPY AGE ≧18 WITH/WITHOUT CC </t>
  </si>
  <si>
    <t xml:space="preserve">PRECEREBRAL OCCLUSIONS(1) WITHOUT REHABILITATION THERAPY WITH/WITHOUT CC </t>
  </si>
  <si>
    <t xml:space="preserve">PRECEREBRAL OCCLUSIONS(2) WITH REHABILITATION THERAPY WITH/WITHOUT CC </t>
  </si>
  <si>
    <t xml:space="preserve">PRECEREBRAL OCCLUSIONS(2) WITHOUT REHABILITATION THERAPY WITH/WITHOUT CC </t>
  </si>
  <si>
    <t>TRANSIENT ISCHEMIC ATTACK (TIA) WITH VENTILATOR WITH REHABILITATION THERAPY WITH/WITHOUT CC</t>
  </si>
  <si>
    <t>TRANSIENT ISCHEMIC ATTACK (TIA) WITH VENTILATOR WITHOUT REHABILITATION THERAPY WITH/WITHOUT CC</t>
  </si>
  <si>
    <t>TRANSIENT ISCHEMIC ATTACK (TIA) WITHOUT VENTILATOR WITH REHABILITATION THERAPY WITH/WITHOUT CC</t>
  </si>
  <si>
    <t>TRANSIENT ISCHEMIC ATTACK (TIA) WITHOUT VENTILATOR WITHOUT REHABILITATION THERAPY WITH/WITHOUT CC</t>
  </si>
  <si>
    <t>NONSPECIFIC CEREBROVASCULAR DISORDERS(1) WITH VENTILATOR WITH REHABILITATION THERAPY WITH/WITHOUT CC</t>
  </si>
  <si>
    <t>NONSPECIFIC CEREBROVASCULAR DISORDERS(1) WITH VENTILATOR WITHOUT REHABILITATION THERAPY WITH/WITHOUT CC</t>
  </si>
  <si>
    <t>NONSPECIFIC CEREBROVASCULAR DISORDERS(1) WITHOUT VENTILATOR WITH REHABILITATION THERAPY WITH/WITHOUT CC</t>
  </si>
  <si>
    <t>NONSPECIFIC CEREBROVASCULAR DISORDERS(1) WITHOUT VENTILATOR WITHOUT REHABILITATION THERAPY WITH/WITHOUT CC</t>
  </si>
  <si>
    <t>NONSPECIFIC CEREBROVASCULAR DISORDERS(2) WITH REHABILITATION THERAPY WITH/WITHOUT CC</t>
  </si>
  <si>
    <t>NONSPECIFIC CEREBROVASCULAR DISORDERS(2) WITHOUT REHABILITATION THERAPY WITH/WITHOUT CC</t>
  </si>
  <si>
    <t>CRANIAL AND PERIPHERAL NERVE DISORDERS WITH REHABILITATION THERAPY WITH/WITHOUT CC</t>
  </si>
  <si>
    <t>CRANIAL AND PERIPHERAL NERVE DISORDERS WITHOUT REHABILITATION THERAPY WITH/WITHOUT CC</t>
  </si>
  <si>
    <t>INTRACRANIAL ABSCESS WITH REHABILITATION THERAPY WITH/WITHOUT CC</t>
  </si>
  <si>
    <t>INTRACRANIAL ABSCESS WITHOUT REHABILITATION THERAPY WITH/WITHOUT CC</t>
  </si>
  <si>
    <t>OTHER ENCEPHALITIS WITH REHABILITATION THERAPY WITH/WITHOUT CC</t>
  </si>
  <si>
    <t>OTHER ENCEPHALITIS WITHOUT REHABILITATION THERAPY WITH/WITHOUT CC</t>
  </si>
  <si>
    <t>ACUTE INFECTIVE POLYNEURITIS WITH REHABILITATION THERAPY WITH/WITHOUT CC</t>
  </si>
  <si>
    <t>ACUTE INFECTIVE POLYNEURITIS WITHOUT REHABILITATION THERAPY WITH/WITHOUT CC</t>
  </si>
  <si>
    <t>OTHER NERVOUS SYSTEM INFECTION EXCEPT VIRAL MENINGITIS(1) WITH REHABILITATION THERAPY WITH/WITHOUT CC</t>
  </si>
  <si>
    <t>OTHER NERVOUS SYSTEM INFECTION EXCEPT VIRAL MENINGITIS(1) WITHOUT REHABILITATION THERAPY WITH/WITHOUT CC</t>
  </si>
  <si>
    <t>HERPETIC MENINGOENCEPHALITIS WITH REHABILITATION THERAPY WITH/WITHOUT CC</t>
  </si>
  <si>
    <t>HERPETIC MENINGOENCEPHALITIS WITHOUT REHABILITATION THERAPY WITH/WITHOUT CC</t>
  </si>
  <si>
    <t>OTHER NERVOUS SYSTEM INFECTION EXCEPT VIRAL MENINGITIS(2) WITH REHABILITATION THERAPY WITH/WITHOUT CC</t>
  </si>
  <si>
    <t>OTHER NERVOUS SYSTEM INFECTION EXCEPT VIRAL MENINGITIS(2) WITHOUT REHABILITATION THERAPY WITH/WITHOUT CC</t>
  </si>
  <si>
    <t xml:space="preserve">HERPES SIMPLEX MENINGITIS WITH REHABILITATION THERAPY WITH/WITHOUT CC </t>
  </si>
  <si>
    <t xml:space="preserve">HERPES SIMPLEX MENINGITIS WITHOUT REHABILITATION THERAPY WITH/WITHOUT CC </t>
  </si>
  <si>
    <t xml:space="preserve">OTHER VIRAL MENINGITIS(1) WITH REHABILITATION THERAPY WITH/WITHOUT CC </t>
  </si>
  <si>
    <t xml:space="preserve">OTHER VIRAL MENINGITIS(1) WITHOUT REHABILITATION THERAPY WITH/WITHOUT CC </t>
  </si>
  <si>
    <t xml:space="preserve">OTHER VIRAL MENINGITIS(2) WITH REHABILITATION THERAPY WITH/WITHOUT CC </t>
  </si>
  <si>
    <t xml:space="preserve">OTHER VIRAL MENINGITIS(2) WITHOUT REHABILITATION THERAPY WITH/WITHOUT CC </t>
  </si>
  <si>
    <t xml:space="preserve">HYPERTENSIVE ENCEPHALOPATHY WITH REHABILITATION THERAPY WITH/WITHOUT CC </t>
  </si>
  <si>
    <t xml:space="preserve">HYPERTENSIVE ENCEPHALOPATHY WITHOUT REHABILITATION THERAPY WITH/WITHOUT CC </t>
  </si>
  <si>
    <t xml:space="preserve">NONTRAUMATIC STUPOR AND COMA WITH REHABILITATION THERAPY WITH/WITHOUT CC </t>
  </si>
  <si>
    <t xml:space="preserve">NONTRAUMATIC STUPOR AND COMA WITHOUT REHABILITATION THERAPY WITH/WITHOUT CC </t>
  </si>
  <si>
    <t>STATUS EPILEPTICUS AGE ≧18 WITH/WITHOUT CC</t>
  </si>
  <si>
    <t>SEIZURE AGE ≧18 WITH/WITHOUT CC</t>
  </si>
  <si>
    <t>HEADACHE AGE ≧18 WITH/WITHOUT CC</t>
  </si>
  <si>
    <t>REFRACTORY EPILEPSY AGE 0-17 WITH/WITHOUT CC</t>
  </si>
  <si>
    <t>OTHER EPILEPSY AGE 0-17 WITH/WITHOUT CC</t>
  </si>
  <si>
    <t>FEBRILE CONVULSIONS AGE 0-17 WITH/WITHOUT CC</t>
  </si>
  <si>
    <t>HEADACHE AGE 0-17 WITH/WITHOUT CC</t>
  </si>
  <si>
    <t>TRAUMATIC STUPOR AND COMA, COMA ≧1 HR WITH REHABILITATION THERAPY WITH/WITHOUT CC</t>
  </si>
  <si>
    <t>TRAUMATIC STUPOR AND COMA, COMA ≧1 HR WITHOUT REHABILITATION THERAPY WITH/WITHOUT CC</t>
  </si>
  <si>
    <t>TRAUMATIC STUPOR AND COMA, COMA &lt;1 HR(1) WITH REHABILITATION THERAPY AGE ≧18 WITH/WITHOUT CC</t>
  </si>
  <si>
    <t>TRAUMATIC STUPOR AND COMA, COMA &lt;1 HR(1) WITHOUT REHABILITATION THERAPY AGE ≧18 WITH/WITHOUT CC</t>
  </si>
  <si>
    <t>TRAUMATIC STUPOR WITH REHABILITATION THERAPY AGE ≧18 WITH/WITHOUT CC</t>
  </si>
  <si>
    <t>TRAUMATIC STUPOR WITHOUT REHABILITATION THERAPY AGE ≧18 WITH/WITHOUT CC</t>
  </si>
  <si>
    <t>TRAUMATIC STUPOR WITH CONCUSSION WITH REHABILITATION THERAPY AGE ≧18 WITH/WITHOUT CC</t>
  </si>
  <si>
    <t>TRAUMATIC STUPOR WITH CONCUSSION WITHOUT REHABILITATION THERAPY AGE ≧18 WITH/WITHOUT CC</t>
  </si>
  <si>
    <t>OTHER DISORDERS OF NERVOUS SYSTEM WITH REHABILITATION THERAPY WITH/WITHOUT CC</t>
  </si>
  <si>
    <t>OTHER DISORDERS OF NERVOUS SYSTEM WITHOUT REHABILITATION THERAPY WITH/WITHOUT CC</t>
  </si>
  <si>
    <t xml:space="preserve">CRANIOTOMY FOR TRAUMA WITH VENTILATOR WITH REHABILITATION THERAPY AGE ≧18 WITH/WITHOUT CC </t>
    <phoneticPr fontId="5" type="noConversion"/>
  </si>
  <si>
    <t xml:space="preserve">CRANIOTOMY FOR TRAUMA WITH VENTILATOR WITHOUT REHABILITATION THERAPY AGE ≧18 WITH/WITHOUT CC </t>
    <phoneticPr fontId="5" type="noConversion"/>
  </si>
  <si>
    <t xml:space="preserve">CRANIOTOMY FOR TRAUMA WITHOUT VENTILATOR WITH REHABILITATION THERAPY AGE ≧18 WITH/WITHOUT CC </t>
    <phoneticPr fontId="5" type="noConversion"/>
  </si>
  <si>
    <t xml:space="preserve">CRANIOTOMY FOR TRAUMA WITHOUT VENTILATOR WITHOUT REHABILITATION THERAPY AGE ≧18 WITH/WITHOUT CC </t>
    <phoneticPr fontId="5" type="noConversion"/>
  </si>
  <si>
    <t>顱骨切開術，年齡0-17歲，有復健，有/無CC</t>
    <phoneticPr fontId="5" type="noConversion"/>
  </si>
  <si>
    <t>顱骨切開術，年齡0-17歲，無復健，有/無CC</t>
    <phoneticPr fontId="5" type="noConversion"/>
  </si>
  <si>
    <t xml:space="preserve">CRANIOTOMY WITHOUT REHABILITATION THERAPY AGE 0-17 WITH/WITHOUT CC </t>
    <phoneticPr fontId="5" type="noConversion"/>
  </si>
  <si>
    <t xml:space="preserve">SPINAL PROCEDURES WITHOUT REHABILITATION THERAPY AGE ≧18 WITH/WITHOUT CC </t>
    <phoneticPr fontId="5" type="noConversion"/>
  </si>
  <si>
    <t xml:space="preserve">SPINAL PROCEDURES WITHOUT REHABILITATION THERAPY AGE 0-17 WITH/WITHOUT CC </t>
    <phoneticPr fontId="5" type="noConversion"/>
  </si>
  <si>
    <t xml:space="preserve">EXTRACRANIAL VASCULAR PROCEDURES WITH/WITHOUT CC </t>
    <phoneticPr fontId="5" type="noConversion"/>
  </si>
  <si>
    <t>多發性硬化症，有/無CC</t>
    <phoneticPr fontId="5" type="noConversion"/>
  </si>
  <si>
    <t xml:space="preserve">MULTIPLE SCLEROSIS WITH/WITHOUT CC </t>
    <phoneticPr fontId="5" type="noConversion"/>
  </si>
  <si>
    <t>SPECIFIC CEREBROVASCULAR DISORDERS EXCEPT TRANSIENT ISCHEMIC ATTACK (TIA) WITH THROMBOLYTIC AGENT≧2 UNITS WITH/WITHOUT REHABILITATION THERAPY AGE ≧18 WITH/WITHOUT CC</t>
    <phoneticPr fontId="5" type="noConversion"/>
  </si>
  <si>
    <t>SPECIFIC CEREBROVASCULAR DISORDERS EXCEPT TRANSIENT ISCHEMIC ATTACK (TIA) WITH THROMBOLYTIC AGENT 1 UNIT WITH/WITHOUT REHABILITATION THERAPY AGE ≧18 WITH/WITHOUT CC</t>
  </si>
  <si>
    <t xml:space="preserve">SPECIFIC CEREBROVASCULAR DISORDERS EXCEPT TRANSIENT ISCHEMIC ATTACK mRS 2-4 (TIA) WITH/WITHOUT REHABILITATION THERAPY AGE ≧18 WITH/WITHOUT CC </t>
  </si>
  <si>
    <t xml:space="preserve">SPINAL PROCEDURES WITH REHABILITATION THERAPY AGE ≧18 WITH/WITHOUT CC </t>
    <phoneticPr fontId="5" type="noConversion"/>
  </si>
  <si>
    <t>CEREBELLAR ATAXIA(1) WITH/WITHOUT CC</t>
    <phoneticPr fontId="5" type="noConversion"/>
  </si>
  <si>
    <t xml:space="preserve">PRECEREBRAL OCCLUSIONS(1) WITH REHABILITATION THERAPY WITH/WITHOUT CC </t>
    <phoneticPr fontId="5" type="noConversion"/>
  </si>
  <si>
    <t>LIMB PROCEDURES WITH/WITHOUT CC</t>
    <phoneticPr fontId="5" type="noConversion"/>
  </si>
  <si>
    <t>創傷性木殭及昏迷，昏迷大於等於1小時，有復健，有/無CC</t>
    <phoneticPr fontId="5" type="noConversion"/>
  </si>
  <si>
    <t>創傷性木殭及昏迷，昏迷大於等於1小時，無復健，有/無CC</t>
    <phoneticPr fontId="5" type="noConversion"/>
  </si>
  <si>
    <t>MICROINCISION RETINAL PROCEDURES WITH VITREOUS PROCEDURES-COMPLICATED, WITH LENS PROCEDURES</t>
  </si>
  <si>
    <t>MICROINCISION RETINAL PROCEDURES WITH VITREOUS PROCEDURES-COMPLICATED</t>
  </si>
  <si>
    <t>MICROINCISION RETINAL PROCEDURES WITH VITREOUS PROCEDURES-SIMPLE</t>
  </si>
  <si>
    <t>RETINAL PROCEDURES WITH VITREOUS PROCEDURES</t>
  </si>
  <si>
    <t>雙側眼窩手術(1)，年齡0-17歲或有複雜次診斷 (如附表7.1.6)</t>
  </si>
  <si>
    <t>BILATERAL ORBITAL PROCEDURES(1), AGE 0-17 OR SDX OF COMPLEX DIAGNOSIS(如附表7.1.6)</t>
  </si>
  <si>
    <t>BILATERAL ORBITAL PROCEDURES(1), AGE ≧18</t>
  </si>
  <si>
    <t>UNILATERAL ORBITAL PROCEDURES(1), AGE 0-17 OR SDX OF COMPLEX DIAGNOSIS(如附表7.1.6)</t>
  </si>
  <si>
    <t>UNILATERAL ORBITAL PROCEDURES(1), AGE ≧18</t>
  </si>
  <si>
    <t>LACRIMAL PROCEDURES AGE 0-17</t>
  </si>
  <si>
    <t xml:space="preserve">EXTRAOCULAR MUSCLES PROCEDURES AGE ≧18 </t>
  </si>
  <si>
    <t>EXTRAOCULAR MUSCLES PROCEDURES AGE 0-17</t>
  </si>
  <si>
    <t xml:space="preserve">RECONSTRUCTION OF EYELID AGE ≧18 </t>
  </si>
  <si>
    <t>RECONSTRUCTION OF EYELID AGE 0-17</t>
  </si>
  <si>
    <t>外眼手術(1)，年齡大於等於18歲</t>
  </si>
  <si>
    <t xml:space="preserve">EXTRAOCULAR PROCEDURES(1) AGE ≧18 </t>
  </si>
  <si>
    <t>外眼手術(1)，年齡0-17歲</t>
  </si>
  <si>
    <t>EXTRAOCULAR PROCEDURES(1) AGE 0-17</t>
  </si>
  <si>
    <t>外眼手術(4)，年齡大於等於18歲</t>
  </si>
  <si>
    <t xml:space="preserve">EXTRAOCULAR PROCEDURES(4) AGE ≧18 </t>
  </si>
  <si>
    <t>外眼手術(4)，年齡0-17歲</t>
  </si>
  <si>
    <t>EXTRAOCULAR PROCEDURES(4) AGE 0-17</t>
  </si>
  <si>
    <t>其它眼內手術</t>
  </si>
  <si>
    <t>OTHER INTRAOCULAR PROCEDURES</t>
  </si>
  <si>
    <t>DIAGNOSTIC PROCSEDURES AND INJECTION OF ANTERIOR CHAMBER</t>
  </si>
  <si>
    <t>EXCISION OF LESION OF IRIS, CILIARY AND VITREOUS</t>
  </si>
  <si>
    <t>GLAUCOMA PROCEDURES(1)</t>
  </si>
  <si>
    <t>GLAUCOMA PROCEDURES(2)</t>
  </si>
  <si>
    <t>疱疹性眼睛疾患，年齡0-17歲</t>
  </si>
  <si>
    <t>單側眼窩手術(1)，年齡0-17歲或有複雜次診斷 (如附表7.1.6)</t>
    <phoneticPr fontId="5" type="noConversion"/>
  </si>
  <si>
    <t>眼神經疾患(2)，有/無CC</t>
  </si>
  <si>
    <t xml:space="preserve">DISORDERS OF ORBIT WITH/WITHOUT CC </t>
  </si>
  <si>
    <t xml:space="preserve">ACUTE MAJOR EYE INFECTIONS WITH/WITHOUT CC </t>
  </si>
  <si>
    <t xml:space="preserve">NEUROLOGICAL EYE DISORDERS(1) WITH/WITHOUT CC </t>
  </si>
  <si>
    <t xml:space="preserve">NEUROLOGICAL EYE DISORDERS(2) WITH/WITHOUT CC </t>
  </si>
  <si>
    <t>HERPES DISORDERS OF THE EYE AGE ≧18 WITH/WITHOUT CC</t>
  </si>
  <si>
    <t>OTHER DISORDERS OF THE EYE AGE ≧18 WITH/WITHOUT CC</t>
  </si>
  <si>
    <t>眼神經疾患(1)，有/無CC</t>
    <phoneticPr fontId="5" type="noConversion"/>
  </si>
  <si>
    <t>鼻竇及乳突手術，年齡0-17歲，有/無CC</t>
  </si>
  <si>
    <t>耳畸形手術，有/無CC</t>
  </si>
  <si>
    <t>顏面骨骨折單純手術，有/無CC</t>
  </si>
  <si>
    <t>耳畸形，有/無CC</t>
  </si>
  <si>
    <t>其他耳、鼻、口腔及咽喉診斷，年齡0-17歲，有/無CC</t>
  </si>
  <si>
    <t>其它齒口疾病，拔除及修復除外，年齡0-17歲，有/無CC</t>
  </si>
  <si>
    <t>MAJOR HEAD AND NECK PROCEDURES WITH/WITHOUT CC</t>
  </si>
  <si>
    <t>SINUS AND MASTOID PROCEDURES AGE ≧18 WITH/WITHOUT CC</t>
  </si>
  <si>
    <t xml:space="preserve">SINUS AND MASTOID PROCEDURES AGE 0-17 WITH/WITHOUT CC </t>
  </si>
  <si>
    <t>PROCEDURES FOR ANOMALIES OF LARYNX, TRACHEA AND BRONCHUS WITH/WITHOUT CC</t>
  </si>
  <si>
    <t>ANOMALY OF EAR PROCEDURES WITH/WITHOUT CC</t>
  </si>
  <si>
    <t>MISCELLANEOUS EAR, NOSE, MOUTH AND THROAT PROCEDURES FOR OTHER DIAGNOSIS WITH/WITHOUT CC</t>
  </si>
  <si>
    <t>TONSILLECTOMY AND/OR ADENOIDECTOMY PROCEDURES AGE ≧18 WITH/WITHOUT CC</t>
  </si>
  <si>
    <t xml:space="preserve">FACIAL BONE FRACTURE SIMPLE PROCEDURES WITH/WITHOUT CC </t>
  </si>
  <si>
    <t xml:space="preserve">OTHER EAR, NOSE, MOUTH AND THROAT SIMPLE OPERATING ROOM PROCEDURES WITH/WITHOUT CC </t>
  </si>
  <si>
    <t xml:space="preserve">ANOMALY OF EAR WITH/WITHOUT CC </t>
  </si>
  <si>
    <t>OTHER EAR, NOSE, MOUTH AND THROAT DIAGNOSES AGE ≧18 WITH/WITHOUT CC</t>
  </si>
  <si>
    <t>OTHER EAR, NOSE, MOUTH AND THROAT DIAGNOSES AGE 0-17 WITH/WITHOUT CC</t>
  </si>
  <si>
    <t>DENTAL AND ORAL DISEASE EXCEPT EXTRACTIONS AND RESTORATIONS AGE ≧18 WITH/WITHOUT CC</t>
  </si>
  <si>
    <t xml:space="preserve">CLEFT LIP AND PALATE AGE 0-17 WITH/WITHOUT CC </t>
  </si>
  <si>
    <t>DENTOFACIAL ANOMALIES AGE 0-17 WITH/WITHOUT CC</t>
  </si>
  <si>
    <t xml:space="preserve">OTHER DENTAL AND ORAL DISEASE EXCEPT EXTRACTIONS AND RESTORATIONS AGE 0-17 WITH/WITHOUT CC </t>
  </si>
  <si>
    <t>DENTAL EXTRACTIONS AND RESTORATIONS(1) WITH APPLICATION OF ORTHODONTIC APPLIANCE WITH/WITHOUT CC</t>
  </si>
  <si>
    <t>DENTAL EXTRACTIONS AND RESTORATIONS(1) WITHOUT APPLICATION OF ORTHODONTIC APPLIANCE WITH/WITHOUT CC</t>
  </si>
  <si>
    <t xml:space="preserve">FACIAL BONE MULTIPLE FRACTURE PROCEDURES WITH/WITHOUT CC </t>
    <phoneticPr fontId="5" type="noConversion"/>
  </si>
  <si>
    <t xml:space="preserve">OTHER EAR, NOSE, MOUTH AND THROAT COMPLICATING OPERATING ROOM PROCEDURES WITH/WITHOUT CC </t>
    <phoneticPr fontId="5" type="noConversion"/>
  </si>
  <si>
    <t>肺膿瘍，年齡0-17歲，有/無CC</t>
  </si>
  <si>
    <t>呼吸道感染及發炎(3)，年齡0-17歲，有/無CC</t>
  </si>
  <si>
    <t>使用人工呼吸器之呼吸系統診斷，使用呼吸器大於等於96小時，有/無CC</t>
  </si>
  <si>
    <t>RESECTION OF LUNG WITH/WITHOUT CC</t>
  </si>
  <si>
    <t xml:space="preserve">OTHER CHEST PROCEDURES(1) WITH/WITHOUT CC </t>
  </si>
  <si>
    <t xml:space="preserve">LOCAL EXCISION OR DESTRUCTION OF LESION OR TISSUE OF LUNG WITH/WITHOUT CC </t>
  </si>
  <si>
    <t xml:space="preserve">OTHER CHEST PROCEDURES(2) WITH/WITHOUT CC </t>
  </si>
  <si>
    <t>PULMONARY EMBOLISM WITHOUT HYPOTENSION OR SHOCK WITH/WITHOUT CC</t>
  </si>
  <si>
    <t>BACTERIAL PNEUMONIA AGE ≧18 WITH/WITHOUT CC</t>
  </si>
  <si>
    <t>ABSCESS OF LUNG AGE ≧18 WITH/WITHOUT CC</t>
  </si>
  <si>
    <t>RESPIRATORY INFECTIONS AND INFLAMMATIONS(3) AGE ≧18 WITH/WITHOUT CC</t>
  </si>
  <si>
    <t xml:space="preserve">BACTERIAL PNEUMONIA AGE 0-17 WITH/WITHOUT CC </t>
  </si>
  <si>
    <t xml:space="preserve">ABSCESS OF LUNG AGE 0-17 WITH/WITHOUT CC </t>
  </si>
  <si>
    <t xml:space="preserve">RESPIRATORY INFECTIONS AND INFLAMMATIONS(3) AGE 0-17 WITH/WITHOUT CC </t>
  </si>
  <si>
    <t>ACUTE PULMONARY EDEMA AND RESPIRATORY FAILURE(1) WITH/WITHOUT CC</t>
  </si>
  <si>
    <t>CHRONIC OR TRAUMATIC PULMONARY INSUFFICIENCY WITH/WITHOUT CC</t>
  </si>
  <si>
    <t>SIMPLE PNEUMONIA AND PLEURISY AGE ≧80 WITH/WITHOUT CC</t>
  </si>
  <si>
    <t>SIMPLE PNEUMONIA AND PLEURISY AGE 18-79 WITH/WITHOUT CC</t>
  </si>
  <si>
    <t>HYPERVENTILATION WITH/WITHOUT CC</t>
  </si>
  <si>
    <t>APNEA WITH/WITHOUT CC</t>
  </si>
  <si>
    <t>PULMONARY INSUFFICIENCY WITH VENTILATOR WITH/WITHOUT CC</t>
  </si>
  <si>
    <t>PULMONARY INSUFFICIENCY WITHOUT VENTILATOR WITH/WITHOUT CC</t>
  </si>
  <si>
    <t>OTHER RESPIRATORY SIGNS AND SYMPTOMS WITH VENTILATOR WITH/WITHOUT CC</t>
  </si>
  <si>
    <t>FOREIGN BODY IN TRACHEA, BRONCHUS AND LUNG WITH/WITHOUT CC</t>
  </si>
  <si>
    <t>BURN OF LARYNX, TRACHEA AND LUNG WITH/WITHOUT CC</t>
  </si>
  <si>
    <t>RESPIRATORY SYSTEM DIAGNOSES WITH VENTILATOR OVER 96 HOURS WITH/WITHOUT CC</t>
  </si>
  <si>
    <t>RESPIRATORY SYSTEM DIAGNOSES WITH VENTILATOR LESS THAN 96 HOURS WITH/WITHOUT CC</t>
  </si>
  <si>
    <t>RESPIRATORY INFECTIONS AND INFLAMMATIONS(1) WITH ISOLATION AGE ≧18 WITH/WITHOUT CC</t>
  </si>
  <si>
    <t>RESPIRATORY INFECTIONS AND INFLAMMATIONS(1) WITHOUT ISOLATION AGE ≧18 WITH/WITHOUT CC</t>
  </si>
  <si>
    <t>P</t>
    <phoneticPr fontId="5" type="noConversion"/>
  </si>
  <si>
    <t>深層角膜移植手術有/無白內障水晶體手術</t>
    <phoneticPr fontId="5" type="noConversion"/>
  </si>
  <si>
    <t>DALK WITH/WITHOUT LENS PROCEDURES</t>
    <phoneticPr fontId="5" type="noConversion"/>
  </si>
  <si>
    <r>
      <t>✽處置碼09.0、09.11、09.20、09.21移至DRG03701、03702。
✽納入DRG04004、04104處置碼08.43、08.44、08.49。
✽依下列條件再分類：
1.淚器手術：處置碼09.12、09.19、09.22、09.23、09.3、09.41-09.44、09.49、09.51-</t>
    </r>
    <r>
      <rPr>
        <u/>
        <sz val="10"/>
        <color rgb="FFFF0000"/>
        <rFont val="新細明體"/>
        <family val="1"/>
        <charset val="136"/>
        <scheme val="minor"/>
      </rPr>
      <t>09.53</t>
    </r>
    <r>
      <rPr>
        <sz val="10"/>
        <color theme="1"/>
        <rFont val="新細明體"/>
        <family val="1"/>
        <charset val="136"/>
        <scheme val="minor"/>
      </rPr>
      <t>、09.59、09.6、09.71-09.73、09.81-09.83、09.91、09.99</t>
    </r>
    <r>
      <rPr>
        <sz val="10"/>
        <color theme="1"/>
        <rFont val="新細明體"/>
        <family val="1"/>
        <charset val="136"/>
      </rPr>
      <t>。
2.眼肌斜視手術：處置碼15.11-15.13、15.19、15.21、15.22、15.29、15.3-15.7、15.9。
3.眼瞼重建手術：處置碼</t>
    </r>
    <r>
      <rPr>
        <u/>
        <sz val="10"/>
        <color rgb="FFFF0000"/>
        <rFont val="新細明體"/>
        <family val="1"/>
        <charset val="136"/>
      </rPr>
      <t>08.61</t>
    </r>
    <r>
      <rPr>
        <sz val="10"/>
        <color theme="1"/>
        <rFont val="新細明體"/>
        <family val="1"/>
        <charset val="136"/>
      </rPr>
      <t>-08.64、08.69-08.74、86.22、86.4。
4.其他。</t>
    </r>
    <phoneticPr fontId="5" type="noConversion"/>
  </si>
  <si>
    <t>肺栓塞，無低血壓或休克，有/無CC</t>
    <phoneticPr fontId="5" type="noConversion"/>
  </si>
  <si>
    <t>細菌性肺炎，年齡0-17歲，有/無CC</t>
    <phoneticPr fontId="5" type="noConversion"/>
  </si>
  <si>
    <t>製表日期：</t>
    <phoneticPr fontId="5" type="noConversion"/>
  </si>
  <si>
    <t>多處血管及其他經皮心臟血管手術</t>
  </si>
  <si>
    <t xml:space="preserve">MULTIPLE SITES AND OTHER PERCUTANEOUS CARDIOVASCULAR PROCEDURES </t>
  </si>
  <si>
    <t>單處血管經皮心臟血管手術</t>
  </si>
  <si>
    <t xml:space="preserve">SINGLE SITE PERCUTANEOUS CARDIOVASCULAR PROCEDURES </t>
  </si>
  <si>
    <t xml:space="preserve">PERMANENT CARDIAC PACEMAKER IMPLANT OR PTCA WITH CORONARY ARTERIAL STENT IMPLANT </t>
  </si>
  <si>
    <t>急性及亞急性心內膜炎，有多重複雜次診斷</t>
  </si>
  <si>
    <t>ACUTE AND SUBACUTE ENDOCARDITIS WITH MULTIPLE COMPLICATING SECONDARY DIAGNOSIS</t>
  </si>
  <si>
    <t>急性及亞急性心內膜炎，無多重複雜次診斷，有/無CC</t>
  </si>
  <si>
    <t>末梢血管疾患(1)，有/無CC</t>
  </si>
  <si>
    <t>下肢動脈血管閉塞術，有/無CC</t>
  </si>
  <si>
    <t>上肢血管外科閉塞術，有/無CC</t>
  </si>
  <si>
    <t>其他血管手術，或非冠狀動脈血管成形術無血管支架植入術，有/無CC</t>
  </si>
  <si>
    <t>非冠狀動脈血管成形術併血管支架植入，多處，有/無CC</t>
  </si>
  <si>
    <t>非冠狀動脈血管成形術併血管支架植入，單處，有/無CC</t>
  </si>
  <si>
    <t>CORONARY BYPASS 2 OR MORE SITES WITH 2 HEART VALVE PROCEDURES WITH/WITHOUT CC</t>
  </si>
  <si>
    <t>CORONARY BYPASS 2 OR MORE SITES WITH 1 HEART VALVE PROCEDURE WITH/WITHOUT CC</t>
  </si>
  <si>
    <t>CORONARY BYPASS 1 SITE WITH 3 OR MORE HEART VALVE PROCEDURES WITH/WITHOUT CC</t>
  </si>
  <si>
    <t>CORONARY BYPASS 1 SITE WITH 2 HEART VALVE PROCEDURES WITH/WITHOUT CC</t>
  </si>
  <si>
    <t>CORONARY BYPASS 1 SITE WITH 1 HEART VALVE PROCEDURE WITH/WITHOUT CC</t>
  </si>
  <si>
    <t xml:space="preserve">AMPUTATION ABOVE KNEE FOR CIRCULATORY SYSTEM DISORDERS WITH/WITHOUT CC </t>
  </si>
  <si>
    <t xml:space="preserve">AMPUTATION ANKLE TO KNEE FOR CIRCULATORY SYSTEM DISORDERS WITH/WITHOUT CC </t>
  </si>
  <si>
    <t xml:space="preserve">AMPUTATION BELOW ANKLE FOR CIRCULATORY SYSTEM DISORDERS WITH/WITHOUT CC </t>
  </si>
  <si>
    <t xml:space="preserve">PERMANENT CARDIAC PACEMAKER IMPLANT WITH ACUTE MI, HEART FAILURE OR SHOCK WITH/WITHOUT CC </t>
  </si>
  <si>
    <t>ACUTE AND SUBACUTE ENDOCARDITIS WITHOUT MULYIPLE COMPLICATING SECONDARY DIAGNOSIS WITH/WITHOUT CC</t>
  </si>
  <si>
    <t>HEART FAILURE WITH VENTILATOR OVER 96 HOURS WITH/WITHOUT CC</t>
  </si>
  <si>
    <t>HEART FAILURE WITH VENTILATOR LESS THAN 96 HOURS WITH/WITHOUT CC</t>
  </si>
  <si>
    <t>HEART FAILURE WITHOUT VENTILATOR WITH/WITHOUT CC</t>
  </si>
  <si>
    <t>SHOCK WITH VENTILATOR OVER 96 HOURS WITH/WITHOUT CC</t>
  </si>
  <si>
    <t>SHOCK WITH VENTILATOR LESS THAN 96 HOURS WITH/WITHOUT CC</t>
  </si>
  <si>
    <t>SHOCK WITHOUT VENTILATOR WITH/WITHOUT CC</t>
  </si>
  <si>
    <t>CARDIAC ARREST, UNEXPLAINED WITH VENTILATOR OVER 96 HOURS WITH/WITHOUT CC</t>
  </si>
  <si>
    <t>CARDIAC ARREST, UNEXPLAINED WITH VENTILATOR LESS THAN 96 HOURS WITH/WITHOUT CC</t>
  </si>
  <si>
    <t>CARDIAC ARREST, UNEXPLAINED WITHOUT VENTILATOR WITH/WITHOUT CC</t>
  </si>
  <si>
    <t>DISSECTION OF AORTA (THORACIC) WITH/WITHOUT CC</t>
  </si>
  <si>
    <t>DISSECTION OF AORTA, ABDOMINAL (THORACOABDOMINAL) WITH/WITHOUT CC</t>
  </si>
  <si>
    <t>PERIPHERAL VASCULAR DISORDERS(1) WITH/WITHOUT CC</t>
  </si>
  <si>
    <t>CARDIAC CONGENITAL AND VALVULAR DISORDERS AGE 7-17 WITH/WITHOUT CC</t>
  </si>
  <si>
    <t>CARDIAC CONGENITAL AND VALVULAR DISORDERS AGE 2-6 WITH/WITHOUT CC</t>
  </si>
  <si>
    <t>CARDIAC CONGENITAL AND VALVULAR DISORDERS AGE 0-1 WITH/WITHOUT CC</t>
  </si>
  <si>
    <t>SYNCOPE AND COLLAPSE WITH/WITHOUT CC</t>
  </si>
  <si>
    <t>OTHER HYPOTENSION WITH/WITHOUT CC</t>
  </si>
  <si>
    <t>SURGICAL OCCLUSION OF VESSELS, LOWER LIMB ARTERIES WITH/WITHOUT CC</t>
  </si>
  <si>
    <t>SURGICAL OCCLUSION OF VESSELS, UPPER LIMB ARTERIES WITH/WITHOUT CC</t>
  </si>
  <si>
    <t>OTHER VASCULAR PROCEDURES OR ANGIOPLASTY OF NON-CORONARY VESSEL WITHOUT STENT INSERTION WITH/WITHOUT CC</t>
  </si>
  <si>
    <t>ANGIOPLASTY OF NON-CORONARY VESSEL WITH STENT INSERTION-MULTIPLE WITH/WITHOUT CC</t>
  </si>
  <si>
    <t>ANGIOPLASTY OF NON-CORONARY VESSEL WITH STENT INSERTION-SINGLE WITH/WITHOUT CC</t>
  </si>
  <si>
    <t>CORONARY BYPASS 2 OR MORE SITES WITH 3 OR MORE HEART VALVE PROCEDURES WITH/WITHOUT CC</t>
    <phoneticPr fontId="5" type="noConversion"/>
  </si>
  <si>
    <t>IMPLANTATION OF AUTOMATIC CARDIOVERTER/DEFIBRILLATOR GENERATOR AND LEAD(S) WITH/WITHOUT CC</t>
    <phoneticPr fontId="5" type="noConversion"/>
  </si>
  <si>
    <t xml:space="preserve">SALIVARY GLAND PROCEDURES EXCEPT SIALOADENECTOMY WITH/WITHOUT CC </t>
  </si>
  <si>
    <t xml:space="preserve">TRACHEOSTOMY EXCEPT FOR FACE MOUTH AND NECK DIAGNOSES WITH/WITHOUT CC </t>
    <phoneticPr fontId="5" type="noConversion"/>
  </si>
  <si>
    <t xml:space="preserve">TRACHEOSTOMY EXCEPT FOR FACE MOUTH AND NECK DIAGNOSES WITH VENTILATOR WITH/WITHOUT CC </t>
    <phoneticPr fontId="5" type="noConversion"/>
  </si>
  <si>
    <t xml:space="preserve">TRACHEOSTOMY EXCEPT FOR FACE MOUTH AND NECK DIAGNOSES WITHOUT VENTILATOR WITH/WITHOUT CC </t>
    <phoneticPr fontId="5" type="noConversion"/>
  </si>
  <si>
    <t xml:space="preserve">CRANIOTOMY EXCEPT FOR TRAUMA AGE≧18 WITH/WITHOUT CC    </t>
    <phoneticPr fontId="5" type="noConversion"/>
  </si>
  <si>
    <t xml:space="preserve">CRANIOTOMY FOR TRAUMA AGE ≧18 WITH/WITHOUT CC </t>
  </si>
  <si>
    <t xml:space="preserve">CRANIOTOMY AGE 0-17 WITH/WITHOUT CC </t>
  </si>
  <si>
    <t xml:space="preserve">SPINAL PROCEDURES  WITH/WITHOUT CC </t>
  </si>
  <si>
    <t xml:space="preserve">EXTRACRANIAL VASCULAR PROCEDURES  WITH/WITHOUT CC </t>
  </si>
  <si>
    <t>SPINAL DISORDERS AND INJURIES(1)  WITH/WITHOUT CC</t>
  </si>
  <si>
    <t>SPINAL DISORDERS AND INJURIES(2)  WITH/WITHOUT CC</t>
  </si>
  <si>
    <t>DEGENERATIVE NERVOUS SYSTEM DISORDERS(2)  WITH/WITHOUT CC</t>
  </si>
  <si>
    <t xml:space="preserve">MULTIPLE SCLEROSIS AND CEREBELLAR ATAXIA(1) WITH/WITHOUT CC </t>
  </si>
  <si>
    <t xml:space="preserve">MULTIPLE SCLEROSIS AND CEREBELLAR ATAXIA(2) WITH/WITHOUT CC </t>
  </si>
  <si>
    <t xml:space="preserve">SPECIFIC CEREBROVASCULAR DISORDERS EXCEPT TRANSIENT ISCHEMIC ATTACK（TIA）(1) WITH/WITHOUT CC </t>
  </si>
  <si>
    <t xml:space="preserve">SPECIFIC CEREBROVASCULAR DISORDERS EXCEPT TRANSIENT ISCHEMIC ATTACK（TIA）(2) WITH/WITHOUT CC </t>
  </si>
  <si>
    <t xml:space="preserve">SPECIFIC CEREBROVASCULAR DISORDERS EXCEPT TRANSIENT ISCHEMIC ATTACK（TIA）(3) WITH/WITHOUT CC </t>
  </si>
  <si>
    <t xml:space="preserve">TRANSIENT ISCHEMIC ATTACK （TIA） AND PRECEREBRAL OCCLUSIONS(1) WITH/WITHOUT CC </t>
  </si>
  <si>
    <t xml:space="preserve">TRANSIENT ISCHEMIC ATTACK （TIA） AND PRECEREBRAL OCCLUSIONS(2) WITH/WITHOUT CC </t>
  </si>
  <si>
    <t>TRANSIENT ISCHEMIC ATTACK （TIA） AND PRECEREBRAL OCCLUSIONS(3) WITH/WITHOUT CC</t>
  </si>
  <si>
    <t>NONSPECIFIC CEREBROVASCULAR DISORDERS(1) WITH/WITHOUT CC</t>
  </si>
  <si>
    <t>NONSPECIFIC CEREBROVASCULAR DISORDERS(2) WITH/WITHOUT CC</t>
  </si>
  <si>
    <t>CRANIAL AND PERIPHERAL NERVE DISORDERS WITH/WITHOUT CC</t>
  </si>
  <si>
    <t>NERVOUS SYSTEM INFECTION EXCEPT VIRAL MENINGITIS(1) WITH/WITHOUT CC</t>
  </si>
  <si>
    <t>NERVOUS SYSTEM INFECTION EXCEPT VIRAL MENINGITIS(2) WITH/WITHOUT CC</t>
  </si>
  <si>
    <t xml:space="preserve">VIRAL MENINGITIS(1) WITH/WITHOUT CC </t>
  </si>
  <si>
    <t>VIRAL MENINGITIS(2) WITH/WITHOUT CC</t>
  </si>
  <si>
    <t>HYPERTENSIVE ENCEPHALOPATHY WITH/WITHOUT CC</t>
  </si>
  <si>
    <t>NONTRAUMATIC STUPOR AND COMA WITH/WITHOUT CC</t>
  </si>
  <si>
    <t>SEIZURE AND HEADACHE AGE ≧18 WITH/WITHOUT CC</t>
  </si>
  <si>
    <t>SEIZURE AND HEADACHE AGE 0-17 WITH/WITHOUT CC</t>
  </si>
  <si>
    <t>TRAUMATIC STUPOR AND COMA, COMA &gt;1 HR WITH/WITHOUT CC</t>
  </si>
  <si>
    <t>TRAUMATIC STUPOR AND COMA, COMA &lt;1 HR(1) AGE ≧18 WITH/WITHOUT CC</t>
  </si>
  <si>
    <t>TRAUMATIC STUPOR AND COMA, COMA &lt;1 HR(2) AGE ≧18 WITH/WITHOUT CC</t>
  </si>
  <si>
    <t>TRAUMATIC STUPOR AND COMA, COMA &lt;1 HR(3) AGE ≧18 WITH/WITHOUT CC</t>
  </si>
  <si>
    <t>OTHER DISORDERS OF NERVOUS SYSTEM WITH/WITHOUT CC</t>
  </si>
  <si>
    <t xml:space="preserve">CEREBROVASCULAR DISEASE WITH CRANIOTOMY WITHOUT VENTILATOR AGE≧18 WITH/WITHOUT CC  </t>
  </si>
  <si>
    <t xml:space="preserve">OTHER DIAGNOSIS WITH CRANIOTOMY EXCEPT FOR TRAUMA WITH VENTILATOR AGE≧18 WITH/WITHOUT CC  </t>
  </si>
  <si>
    <t xml:space="preserve">OTHER DIAGNOSIS WITH CRANIOTOMY EXCEPT FOR TRAUMA WITHOUT VENTILATOR AGE≧18 WITH/WITHOUT CC  </t>
  </si>
  <si>
    <t xml:space="preserve">SPINAL PROCEDURES WITH REHABILITATION THERAPY AGE 0-17 WITH/WITHOUT CC </t>
  </si>
  <si>
    <t xml:space="preserve">NON-CEREBROVASCULAR DISEASE WITH ENDOVASCULAR INTRACRANIAL PROCEDURES WITH STENTING OF HEAD AND NECK VESSELS WITH/WITHOUT CC </t>
  </si>
  <si>
    <t xml:space="preserve">NON-CEREBROVASCULAR DISEASE WITH ENDOVASCULAR INTRACRANIAL PROCEDURES WITHOUT STENTING OF HEAD AND NECK VESSELS WITH/WITHOUT CC </t>
  </si>
  <si>
    <t>CARCINOMA IN SITU OF EAR, NOSE, MOUTH AND THROAT WITH/WITHOUT CC</t>
    <phoneticPr fontId="5" type="noConversion"/>
  </si>
  <si>
    <t>PROCEDURES FOR ANOMALIES OF LARYNX, TRACHEA, AND BRONCHUS WITH/WITHOUT CC</t>
  </si>
  <si>
    <t>TONSILLECTOMY AND ADENOIDECTOMY PROCEDURES, EXCEPT TONSILLECTOMY AND&amp;OR ADENOIDECTOMY ONLY, AGE ≧18 WITH/WITHOUT CC</t>
  </si>
  <si>
    <t xml:space="preserve">MYRINGOTOMY WITH TUBE INSERTION AGE ≧18 WITH/WITHOUT CC </t>
  </si>
  <si>
    <t xml:space="preserve">OTHER EAR, NOSE, MOUTH AND THROAT OPERATING ROOM PROCEDURES WITH/WITHOUT CC </t>
  </si>
  <si>
    <t>EPISTAXIS WITH/WITHOUT CC</t>
  </si>
  <si>
    <t xml:space="preserve">EPIGLOTTITIS WITH/WITHOUT CC </t>
  </si>
  <si>
    <t>OTITIS MEDICALIA AND UPPER RESPIRATORY INFECTION AGE ≧18 WITH/WITHOUT CC</t>
  </si>
  <si>
    <t>MAJOR CHEST PROCEDURES(1) WITH/ WITHOUT CC</t>
  </si>
  <si>
    <t>MAJOR CHEST PROCEDURES(2) WITH/ WITHOUT CC</t>
  </si>
  <si>
    <t>HEART FAILURE AND SHOCK WITHOUT EXPIRED OR CRITICAL AGAINST-ADVISE DISCHARGE</t>
    <phoneticPr fontId="5" type="noConversion"/>
  </si>
  <si>
    <t>DISSECTION OF THORACOABDOMINAL (ABDOMINAL) ANEURYSM MAJOR CARDIOVASCULAR PROCEDURES WITH/WITHOUT CC</t>
  </si>
  <si>
    <t>OTHER GASTROINTESTINAL HEMORRHAGE COMBINE MULTIPLE ORGAN FAILURE</t>
  </si>
  <si>
    <t>克隆氏症(1)，有多重複雜次診斷，年齡大於等於18歲</t>
  </si>
  <si>
    <t>CROHN'S DISEASE(1) WITH MULTIPLE COMPLICATING SECONDARY DIAGNOSIS AGE ≧18</t>
  </si>
  <si>
    <t>CROHN'S DISEASE(1) WITH MULTIPLE COMPLICATING SECONDARY DIAGNOSIS AGE 0-17</t>
  </si>
  <si>
    <t>克隆氏症(2)，有多重複雜次診斷，年齡大於等於18歲</t>
  </si>
  <si>
    <t>CROHN'S DISEASE(2) WITH MULTIPLE COMPLICATING SECONDARY DIAGNOSIS AGE ≧18</t>
  </si>
  <si>
    <t>克隆氏症(2)，有多重複雜次診斷，年齡0-17歲</t>
  </si>
  <si>
    <t>CROHN'S DISEASE(2) WITH MULTIPLE COMPLICATING SECONDARY DIAGNOSIS AGE 0-17</t>
  </si>
  <si>
    <t>ULCERATIVE COLITIS WITH MULTIPLE COMPLICATING SECONDARY DIAGNOSIS AGE ≧18</t>
  </si>
  <si>
    <t>ULCERATIVE COLITIS WITH MULTIPLE COMPLICATING SECONDARY DIAGNOSIS AGE 0-17</t>
  </si>
  <si>
    <t>其他腸炎，有多重複雜次診斷，年齡大於等於18歲</t>
  </si>
  <si>
    <t>OTHER INFLAMMATORY BOWEL DISEASE WITH MULTIPLE COMPLICATING SECONDARY DIAGNOSIS AGE ≧18</t>
  </si>
  <si>
    <t>其他腸炎，有多重複雜次診斷，年齡0-17歲</t>
  </si>
  <si>
    <t>OTHER INFLAMMATORY BOWEL DISEASE WITH MULTIPLE COMPLICATING SECONDARY DIAGNOSIS AGE 0-17</t>
  </si>
  <si>
    <t>胃、食道及十二指腸手術(4)，年齡大於70歲，有/無CC</t>
  </si>
  <si>
    <t>其他胃腸出血，無多重器官衰竭，有/無CC</t>
  </si>
  <si>
    <t>克隆氏症(1)，無多重複雜次診斷，年齡大於等於18歲，有/無CC</t>
  </si>
  <si>
    <t>克隆氏症(1)，無多重複雜次診斷，年齡0-17歲，有/無CC</t>
  </si>
  <si>
    <t>克隆氏症(2)，無多重複雜次診斷，年齡大於等於18歲，有/無CC</t>
  </si>
  <si>
    <t>克隆氏症(2)，無多重複雜次診斷，年齡0-17歲，有/無CC</t>
  </si>
  <si>
    <t>潰瘍性大腸炎，無多重複雜次診斷，年齡大於等於18歲，有/無CC</t>
  </si>
  <si>
    <t>潰瘍性大腸炎，無多重複雜次診斷，年齡0-17歲，有/無CC</t>
  </si>
  <si>
    <t>其他腸炎，無多重複雜次診斷，年齡大於等於18歲，有/無CC</t>
  </si>
  <si>
    <t>其他腸炎，無多重複雜次診斷，年齡0-17歲，有/無CC</t>
  </si>
  <si>
    <t>腸穿孔，年齡0-17歲，有/無CC</t>
  </si>
  <si>
    <t>MAJOR SMALL AND LARGE BOWEL PROCEDURES(5) AGE 41-70 WITH/WITHOUT CC</t>
  </si>
  <si>
    <t>MAJOR SMALL AND LARGE BOWEL PROCEDURES(5) AGE 0-40 WITH/WITHOUT CC</t>
  </si>
  <si>
    <t>STOMACH, ESOPHAGEAL AND DUODENAL PROCEDURES(2) AGE &gt;70 WITH/WITHOUT CC</t>
  </si>
  <si>
    <t>STOMACH, ESOPHAGEAL AND DUODENAL PROCEDURES(2) AGE 41-70 WITH/WITHOUT CC</t>
  </si>
  <si>
    <t>STOMACH, ESOPHAGEAL AND DUODENAL PROCEDURES(2) AGE 18-40 WITH/WITHOUT CC</t>
  </si>
  <si>
    <t>STOMACH, ESOPHAGEAL AND DUODENAL PROCEDURES(4) AGE &gt;70 WITH/WITHOUT CC</t>
  </si>
  <si>
    <t>STOMACH, ESOPHAGEAL AND DUODENAL PROCEDURES(4) AGE 41-70 WITH/WITHOUT CC</t>
  </si>
  <si>
    <t>STOMACH, ESOPHAGEAL AND DUODENAL PROCEDURES(4) AGE 18-40 WITH/WITHOUT CC</t>
  </si>
  <si>
    <t>ESOPHAGEAL VARICES WITH BLEEDING WITH ENDOSCOPIC PROCEDURES WITH/WITHOUT CC</t>
  </si>
  <si>
    <t>ESOPHAGEAL VARICES WITH BLEEDING WITHOUT ENDOSCOPIC PROCEDURES WITH/WITHOUT CC</t>
  </si>
  <si>
    <t>GASTRIC, DUODENAL AND GASTROJEJUNAL ULCER WITH HEMORRHAGE WITH ENDOSCOPIC PROCEDURES WITH/WITHOUT CC</t>
  </si>
  <si>
    <t>GASTRIC, DUODENAL AND GASTROJEJUNAL ULCER WITH HEMORRHAGE WITHOUT ENDOSCOPIC PROCEDURES WITH/WITHOUT CC</t>
  </si>
  <si>
    <t>SMALL INTESTINE AND COLON HEMORRHAGE WITH ENDOSCOPIC PROCEDURES WITH/WITHOUT CC</t>
  </si>
  <si>
    <t>SMALL INTESTINE AND COLON HEMORRHAGE WITHOUT ENDOSCOPIC PROCEDURES WITH/WITHOUT CC</t>
  </si>
  <si>
    <t>OTHER GASTROINTESTINAL HEMORRHAGE WITHOUT MULTIPLE ORGAN FAILURE WITH/WITHOUT CC</t>
  </si>
  <si>
    <t>CROHN'S DISEASE(1) WITHOUT MULTIPLE COMPLICATING SECONDARY DIAGNOSIS AGE ≧18 WITH/WITHOUT CC</t>
  </si>
  <si>
    <t>CROHN'S DISEASE(1) WITHOUT MULTIPLE COMPLICATING SECONDARY DIAGNOSIS AGE 0-17 WITH/WITHOUT CC</t>
  </si>
  <si>
    <t>CROHN'S DISEASE(2) WITHOUT MULTIPLE COMPLICATING SECONDARY DIAGNOSIS AGE ≧18 WITH/WITHOUT CC</t>
  </si>
  <si>
    <t>CROHN'S DISEASE(2) WITHOUT MULTIPLE COMPLICATING SECONDARY DIAGNOSIS AGE 0-17 WITH/WITHOUT CC</t>
  </si>
  <si>
    <t>ULCERATIVE COLITIS WITHOUT MULTIPLE COMPLICATING SECONDARY DIAGNOSIS AGE ≧18 WITH/WITHOUT CC</t>
  </si>
  <si>
    <t>ULCERATIVE COLITIS WITHOUT MULTIPLE COMPLICATING SECONDARY DIAGNOSIS AGE 0-17 WITH/WITHOUT CC</t>
  </si>
  <si>
    <t>OTHER INFLAMMATORY BOWEL DISEASE WITHOUT MULTIPLE COMPLICATING SECONDARY DIAGNOSIS AGE ≧18 WITH/WITHOUT CC</t>
  </si>
  <si>
    <t>OTHER INFLAMMATORY BOWEL DISEASE WITHOUT MULTIPLE COMPLICATING SECONDARY DIAGNOSIS AGE 0-17 WITH/WITHOUT CC</t>
  </si>
  <si>
    <t>GASTROINTESTINAL OBSTRUCTION AGE ≧18 WITH/WITHOUT CC</t>
  </si>
  <si>
    <t>GASTROINTESTINAL OBSTRUCTION(1) AGE 0-17 WITH/WITHOUT CC</t>
  </si>
  <si>
    <t>GASTROINTESTINAL OBSTRUCTION(2) AGE 0-17 WITH/WITHOUT CC</t>
  </si>
  <si>
    <t>PERFORATION AND STRICTURE AND FISTULA OF ESOPHAGUS AGE 0-17 WITH/WITHOUT CC</t>
  </si>
  <si>
    <t>ESOPHAGITIS AND DIGESTIVE DISORDERS AGE 0-17 WITH/WITHOUT CC</t>
  </si>
  <si>
    <t>OTHER DIGESTIVE DISORDERS AGE 0-17 WITH/WITHOUT CC</t>
  </si>
  <si>
    <t>PERFORATION OF INTESTINE AGE ≧18 WITH/WITHOUT CC</t>
  </si>
  <si>
    <t>PERFORATION OF INTESTINE AGE 0-17 WITH/WITHOUT CC</t>
  </si>
  <si>
    <t>OTHER DIGESTIVE SYSTEM DIAGNOSES(4) AGE ≧18 WITH/WITHOUT CC</t>
  </si>
  <si>
    <t>OTHER DIGESTIVE SYSTEM DIAGNOSES(4) AGE 0-17 WITH/WITHOUT CC</t>
  </si>
  <si>
    <t>OTHER DIGESTIVE SYSTEM DIAGNOSES(6) AGE ≧18 WITH/WITHOUT CC</t>
  </si>
  <si>
    <t>OTHER DIGESTIVE SYSTEM DIAGNOSES(7) AGE ≧18 WITH/WITHOUT CC</t>
  </si>
  <si>
    <t>OTHER DIGESTIVE SYSTEM DIAGNOSES(5) AGE ≧18 WITH/WITHOUT CC</t>
  </si>
  <si>
    <t>OTHER DIGESTIVE SYSTEM DIAGNOSES(6) AGE 0-17 WITH/WITHOUT CC</t>
  </si>
  <si>
    <t>OTHER DIGESTIVE SYSTEM DIAGNOSES(7) AGE 0-17 WITH/WITHOUT CC</t>
  </si>
  <si>
    <t>OTHER DIGESTIVE SYSTEM DIAGNOSES(5) AGE 0-17 WITH/WITHOUT CC</t>
  </si>
  <si>
    <t>MAJOR SMALL AND LARGE BOWEL PROCEDURES(5) AGE &gt;70 WITH/WITHOUT CC</t>
    <phoneticPr fontId="5" type="noConversion"/>
  </si>
  <si>
    <t>20203、20204</t>
    <phoneticPr fontId="5" type="noConversion"/>
  </si>
  <si>
    <t>M</t>
    <phoneticPr fontId="5" type="noConversion"/>
  </si>
  <si>
    <t>M</t>
    <phoneticPr fontId="32" type="noConversion"/>
  </si>
  <si>
    <t>CIRRHOSIS AND ALCOHOLIC HEPATITIS WITHOUT BLEEDING WITHOUT ACUTE RESPIRATORY FAILURE WITH INFECTION</t>
  </si>
  <si>
    <t>CIRRHOSIS AND ALCOHOLIC HEPATITIS WITHOUT BLEEDING WITHOUT ACUTE RESPIRATORY FAILURE WITHOUT INFECTION WITH SPECIFIC DISEASE</t>
  </si>
  <si>
    <t>ACUTE PANCREATITIS WITH EPT WITH ACUTE RESPIRATORY FAILURE WITHOUT INFECTION</t>
  </si>
  <si>
    <t>ACUTE PANCREATITIS WITH EPT WITHOUT ACUTE RESPIRATORY FAILURE WITHOUT INFECTION</t>
  </si>
  <si>
    <t>ACUTE PANCREATITIS WITHOUT EPT WITH ACUTE RESPIRATORY FAILURE WITHOUT INFECTION</t>
  </si>
  <si>
    <t>膽道疾患，有特定次診斷(1)，年齡0-17歲</t>
  </si>
  <si>
    <t xml:space="preserve">DISORDERS OF THE BILIARY TRACT WITH SPECIFIC SDX(1) AGE 0-17 </t>
  </si>
  <si>
    <t>膽道疾患，有特定次診斷(2)，年齡0-17歲</t>
  </si>
  <si>
    <t xml:space="preserve">DISORDERS OF THE BILIARY TRACT WITH SPECIFIC SDX(2) AGE 0-17 </t>
  </si>
  <si>
    <t>其他膽道手術(1)，有/無CC</t>
  </si>
  <si>
    <t>其他膽道手術(2)，有/無CC</t>
  </si>
  <si>
    <t>肝硬化及酒精性肝炎，有/無CC</t>
  </si>
  <si>
    <t>膽道疾患，無特定次診斷，年齡0-17歲，有/無CC</t>
  </si>
  <si>
    <t>BILIARY TRACT PROCEDURES(1) WITH/WITHOUT CC</t>
  </si>
  <si>
    <t>BILIARY TRACT PROCEDURES(2) WITH/WITHOUT CC</t>
  </si>
  <si>
    <t>CIRRHOSIS AND ALCOHOLIC HEPATITIS WITH/WITHOUT CC</t>
  </si>
  <si>
    <t>LIVER ABSCESS WITH DRAINAGE WITH/WITHOUT CC</t>
  </si>
  <si>
    <t>LIVER ABSCESS WITHOUT DRAINAGE WITH/WITHOUT CC</t>
  </si>
  <si>
    <t xml:space="preserve">THROMBOSIS OF HEPATOBILIARY SYSTEM WITH/WITHOUT CC </t>
  </si>
  <si>
    <t xml:space="preserve">OTHER DISEASE OF HEPATOBILIARY SYSTEM WITH/WITHOUT CC </t>
  </si>
  <si>
    <t>DISORDERS OF THE BILIARY TRACT WITH PTGBD, PTCD AGE ≧18 WITH/WITHOUT CC</t>
  </si>
  <si>
    <t>DISORDERS OF THE BILIARY TRACT WITH ENDOSCOPIC PROCEDURES AGE ≧18 WITH/WITHOUT CC</t>
  </si>
  <si>
    <t>DISORDERS OF THE BILIARY TRACT WITHOUT PTGBD, PTCD OR ENDOSCOPIC PROCEDURES AGE ≧18 WITH/WITHOUT CC</t>
  </si>
  <si>
    <t>DISORDERS OF THE BILIARY TRACT WITHOUT SPECIFIC SDX AGE 0-17 WITH/WITHOUT CC</t>
  </si>
  <si>
    <t>OPERATING ROOM PROCEDURES FOR BILIARY ATRESIA WITH/WITHOUT CC</t>
    <phoneticPr fontId="5" type="noConversion"/>
  </si>
  <si>
    <t>急性肝炎或慢性肝炎併急性發作，併肝昏迷，有急性呼吸衰竭，有/無感染</t>
  </si>
  <si>
    <t>急性肝炎或慢性肝炎併急性發作，併肝昏迷，無急性呼吸衰竭，有/無感染</t>
  </si>
  <si>
    <t>急性肝炎或慢性肝炎併急性發作，無肝昏迷，有/無特定疾患</t>
  </si>
  <si>
    <t>肝硬化及酒精性肝炎，有出血，有急性呼吸衰竭，有/無感染</t>
    <phoneticPr fontId="5" type="noConversion"/>
  </si>
  <si>
    <t>CIRRHOSIS AND ALCOHOLIC HEPATITIS WITH BLEEDING WITH ACUTE RESPIRATORY FAILURE WITH/WITHOUT INFECTION</t>
    <phoneticPr fontId="5" type="noConversion"/>
  </si>
  <si>
    <t>CIRRHOSIS AND ALCOHOLIC HEPATITIS WITH BLEEDING WITHOUT ACUTE RESPIRATORY FAILURE WITH/WITHOUT INFECTION</t>
    <phoneticPr fontId="5" type="noConversion"/>
  </si>
  <si>
    <t>CIRRHOSIS AND ALCOHOLIC HEPATITIS WITHOUT BLEEDING WITH ACUTE RESPIRATORY FAILURE WITH/WITHOUT INFECTION</t>
  </si>
  <si>
    <t>ACUTE PANCREATITIS WITH EPT WITH ACUTE RESPIRATORY FAILURE WITH INFECTION WITH/WITHOUT DRAINAGE</t>
    <phoneticPr fontId="5" type="noConversion"/>
  </si>
  <si>
    <t>ACUTE PANCREATITIS WITH EPT WITHOUT ACUTE RESPIRATORY FAILURE WITH INFECTION WITH/WITHOUT DRAINAGE</t>
  </si>
  <si>
    <t>ACUTE PANCREATITIS WITHOUT EPT WITH ACUTE RESPIRATORY FAILURE WITH INFECTION WITH/WITHOUT DRAINAGE</t>
  </si>
  <si>
    <t>ACUTE PANCREATITIS WITHOUT EPT WITHOUT ACUTE RESPIRATORY FAILURE WITH INFECTION WITH/WITHOUT DRAINAGE</t>
  </si>
  <si>
    <t>ACUTE PANCREATITIS WITHOUT EPT WITHOUT ACUTE RESPIRATORY FAILURE WITHOUT INFECTION</t>
  </si>
  <si>
    <t>OTHER DISORDER OF PANCREAS WITH ENDOSCOPIC PROCEDURES WITH/WITHOUT DRAINAGE</t>
    <phoneticPr fontId="5" type="noConversion"/>
  </si>
  <si>
    <t>OTHER DISORDER OF PANCREAS WITHOUT ENDOSCOPIC PROCEDURES WITH/WITHOUT DRAINAGE</t>
  </si>
  <si>
    <t>ACUTE HEPATITIS OR ACUTE STAGE OF CHRONIC HEPATITIS WITH HEPATIC COMA WITH ACUTE RESPIRATORY FAILURE WITH/WITHOUT INFECTION</t>
  </si>
  <si>
    <t>ACUTE HEPATITIS OR ACUTE STAGE OF CHRONIC HEPATITIS WITH HEPATIC COMA WITHOUT ACUTE RESPIRATORY FAILURE WITH/WITHOUT INFECTION</t>
  </si>
  <si>
    <t>ACUTE HEPATITIS OR ACUTE STAGE OF CHRONIC HEPATITIS WITHOUT HEPATIC COMA WITH/WITHOUT SPECIFIC DISEASE</t>
  </si>
  <si>
    <t>開放性骨折，髖及股骨手術，年齡大於等於18歲，有/無CC</t>
    <phoneticPr fontId="5" type="noConversion"/>
  </si>
  <si>
    <t>開放性骨折，髖及股骨手術，年齡0-17歲，有/無CC</t>
    <phoneticPr fontId="5" type="noConversion"/>
  </si>
  <si>
    <t>主或次診斷為感染之髖及股骨手術，年齡大於等於18歲，有/無CC</t>
    <phoneticPr fontId="5" type="noConversion"/>
  </si>
  <si>
    <t>閉鎖性骨折及其他骨骼肌肉系統及結締組織之疾病與疾患，髖及股骨手術，年齡大於等於18歲，有/無CC</t>
    <phoneticPr fontId="5" type="noConversion"/>
  </si>
  <si>
    <t>21811、21911</t>
    <phoneticPr fontId="5" type="noConversion"/>
  </si>
  <si>
    <t>開放性骨折，下肢及肱骨手術(1)，年齡大於等於18歲，有/無CC</t>
    <phoneticPr fontId="5" type="noConversion"/>
  </si>
  <si>
    <t>開放性骨折，下肢及肱骨手術(1)，年齡0-17歲，有/無CC</t>
    <phoneticPr fontId="5" type="noConversion"/>
  </si>
  <si>
    <t>閉鎖性骨折及其他骨骼肌肉系統及結締組織之疾病與疾患，下肢及肱骨手術(1)，年齡大於等於18歲，有/無CC</t>
    <phoneticPr fontId="5" type="noConversion"/>
  </si>
  <si>
    <t>閉鎖性骨折及其他骨骼肌肉系統及結締組織之疾病與疾患，下肢及肱骨手術(1)，年齡0-17歲，有/無CC</t>
    <phoneticPr fontId="5" type="noConversion"/>
  </si>
  <si>
    <t>開放性骨折，下肢及肱骨手術(2)，年齡0-17歲，有/無CC</t>
    <phoneticPr fontId="5" type="noConversion"/>
  </si>
  <si>
    <t>閉鎖性骨折及其他骨骼肌肉系統及結締組織之疾病與疾患，下肢及肱骨手術(2)，年齡大於等於18歲，有/無CC</t>
    <phoneticPr fontId="5" type="noConversion"/>
  </si>
  <si>
    <t>閉鎖性骨折及其他骨骼肌肉系統及結締組織之疾病與疾患，下肢及肱骨手術(2)，年齡0-17歲，有/無CC</t>
    <phoneticPr fontId="5" type="noConversion"/>
  </si>
  <si>
    <t>其他骨骼、肌肉系統及結締組織手術，有/無CC</t>
  </si>
  <si>
    <t>其他骨骼、肌肉系統及結締組織手術，有/無CC</t>
    <phoneticPr fontId="5" type="noConversion"/>
  </si>
  <si>
    <t>背及頸椎手術，有/無CC</t>
    <phoneticPr fontId="5" type="noConversion"/>
  </si>
  <si>
    <t>OPEN FRACTURE，HIP AND FEMUR PROCEDURES AGE 0-17 WITH/WITHOUT CC</t>
    <phoneticPr fontId="5" type="noConversion"/>
  </si>
  <si>
    <t>HIP AND FEMUR PROCEDURES WITH PDX OR SDX OF INFECTION, AGE ≧18 WITH/WITHOUT CC</t>
    <phoneticPr fontId="5" type="noConversion"/>
  </si>
  <si>
    <t>OPEN FRACTURE， HIP AND FEMUR PROCEDURES AGE ≧18 WITH/WITHOUT CC</t>
  </si>
  <si>
    <t>CLOSE FRACTURE AND  OTHER DISEASES AND DISORDERS OF THE MUSCULOSKELETAL  SYSTEM AND CONNECTIVE TISSUE， HIP AND FEMUR PROCEDURES, AGE ≧18 WITH/WITHOUT CC</t>
  </si>
  <si>
    <t xml:space="preserve">OPEN FRACTURE，LOWER EXTREMITY AND HUMERUS PROCEDURES(1) AGE ≧18 WITH/WITHOUT CC </t>
  </si>
  <si>
    <t xml:space="preserve">OPEN FRACTURE，LOWER EXTREMITY AND HUMERUS PROCEDURES(1) AGE 0-17  WITH/WITHOUT CC </t>
  </si>
  <si>
    <t xml:space="preserve">CLOSE FRACTURE AND  OTHER DISEASES AND DISORDERS OF THE MUSCULOSKELETAL SYSTEM AND CONNECTIVE TISSUE，LOWER EXTREMITY AND HUMERUS PROCEDURES(1) AGE ≧18 WITH/WITHOUT CC </t>
  </si>
  <si>
    <t xml:space="preserve">CLOSE FRACTURE AND  OTHER DISEASES AND DISORDERS OF THE MUSCULOSKELETAL SYSTEM AND CONNECTIVE TISSUE，LOWER EXTREMITY AND HUMERUS PROCEDURES(1) AGE 0-17  WITH/WITHOUT CC </t>
  </si>
  <si>
    <t xml:space="preserve">OPEN FRACTURE，LOWER EXTREMITY AND HUMERUS PROCEDURES(2) AGE 0-17  WITH/WITHOUT CC </t>
  </si>
  <si>
    <t xml:space="preserve">CLOSE FRACTURE AND  OTHER DISEASES AND DISORDERS OF THE MUSCULOSKELETAL SYSTEM AND CONNECTIVE TISSUE，LOWER EXTREMITY AND HUMERUS PROCEDURES(2) AGE ≧18 WITH/WITHOUT CC </t>
  </si>
  <si>
    <t xml:space="preserve">CLOSE FRACTURE AND  OTHER DISEASES AND DISORDERS OF THE MUSCULOSKELETAL  SYSTEM AND CONNECTIVE TISSUE，LOWER EXTREMITY AND HUMERUS PROCEDURES(2) AGE 0-17 WITH/WITHOUT CC </t>
  </si>
  <si>
    <t xml:space="preserve">OPEN FRACTURE，SHOULDER, ELBOW OR FOREARM PROCEDURES WITH/WITHOUT CC </t>
  </si>
  <si>
    <t xml:space="preserve">CLOSE FRACTURE AND  OTHER DISEASES AND DISORDERS OF THE MUSCULOSKELETAL SYSTEM AND CONNECTIVE TISSUE，SHOULDER, ELBOW OR FOREARM PROCEDURES WITH/WITHOUT CC </t>
  </si>
  <si>
    <t>OPEN FRACTURE，FOOT PROCEDURES WITH/WITHOUT CC</t>
  </si>
  <si>
    <t>CLOSE FRACTURE AND  OTHER DISEASES AND DISORDERS OF THE MUSCULOSKELETAL SYSTEM AND CONNECTIVE TISSUE，FOOT PROCEDURES WITH/WITHOUT CC</t>
  </si>
  <si>
    <t>REMOVAL OF INTERNAL FIXATION DEVICES OF  FEMUR WITH/WITHOUT CC</t>
  </si>
  <si>
    <t>REMOVAL OF INTERNAL FIXATION DEVICES EXCEPT HIP AND FEMUR WITH/WITHOUT CC</t>
  </si>
  <si>
    <t>OTHER MUSCULOSKELETAL SYSTEM AND CONNECTIVE TISSUE OPERATING ROOM PROCEDURES WITH/WITHOUT CC</t>
  </si>
  <si>
    <t>CONNECTIVE TISSUE DISORDERS(2) WITH/WITHOUT CC</t>
  </si>
  <si>
    <t>CONNECTIVE TISSUE DISORDERS(3) WITH/WITHOUT CC</t>
  </si>
  <si>
    <t>TENDONITIS, MYOSITIS AND BURSITIS WITH/WITHOUT CC</t>
  </si>
  <si>
    <t>OTHER MUSCULOSKELETAL SYSTEM AND CONNECTIVE TISSUE DIAGNOSES WITH/WITHOUT CC</t>
  </si>
  <si>
    <t>POSTERIOR AND OTHER SPINAL FUSION WITH/WITHOUT CC</t>
  </si>
  <si>
    <t>ANTERIOR SPINAL FUSION WITH/WITHOUT CC</t>
  </si>
  <si>
    <t>BACK AND NECK PROCEDURES WITH/WITHOUT CC</t>
  </si>
  <si>
    <t>KNEE PROCEDURE WITH PRINCIPAL DIAGNOSIS OF INFECTION WITH/WITHOUT CC</t>
  </si>
  <si>
    <t>閉鎖性骨折及其他骨骼肌肉系統及結締組織之疾病與疾患，髖及股骨手術，年齡0-17歲，有/無CC</t>
    <phoneticPr fontId="5" type="noConversion"/>
  </si>
  <si>
    <t>CLOSE FRACTURE AND  OTHER DISEASES AND DISORDERS OF THE MUSCULOSKELETAL SYSTEM AND CONNECTIVE TISSUE，HIP AND FEMUR PROCEDURES, AGE 0-17 WITH/WITHOUT CC</t>
    <phoneticPr fontId="5" type="noConversion"/>
  </si>
  <si>
    <t>開放性骨折，下肢及肱骨手術(2)，年齡大於等於18歲，有/無CC</t>
    <phoneticPr fontId="5" type="noConversion"/>
  </si>
  <si>
    <t xml:space="preserve">OPEN FRACTURE，LOWER EXTREMITY AND HUMERUS PROCEDURES(2) AGE ≧18 WITH/WITHOUT CC </t>
    <phoneticPr fontId="5" type="noConversion"/>
  </si>
  <si>
    <t>TENDONITIS, MYOSITIS AND BURSITIS WITH NECROTIZING FASCIITIS</t>
  </si>
  <si>
    <t>COMBINED ANTERIOR AND POSTERIOR APPROACH SPINAL FUSION 7 MOTION SEGMENTS OR MORE</t>
  </si>
  <si>
    <t>COMBINED ANTERIOR AND POSTERIOR APPROACH SPINAL FUSION 6 MOTION SEGMENTS OR LESS</t>
  </si>
  <si>
    <t>開放性骨折，髖及股骨手術，2處以上，年齡大於等於18歲，有/無CC</t>
  </si>
  <si>
    <t>開放性骨折，髖及股骨手術，2處以上，年齡0-17歲，有/無CC</t>
  </si>
  <si>
    <t>開放性骨折，髖及股骨手術1處，年齡0-17歲，有/無CC</t>
  </si>
  <si>
    <t>體內關節裝置物所致感染及發炎之髖及股骨手術，年齡大於等於18歲，有/無CC</t>
  </si>
  <si>
    <t>其他主或次診斷為感染之髖及股骨手術，年齡大於等於18歲，有/無CC</t>
  </si>
  <si>
    <t>閉鎖性骨折及其他骨骼肌肉系統及結締組織之疾病與疾患，髖及股骨手術2處以上，年齡大於等於18歲，有/無CC</t>
  </si>
  <si>
    <t>閉鎖性骨折及其他骨骼肌肉系統及結締組織之疾病與疾患，髖及股骨手術2處以上，年齡0-17歲，有/無CC</t>
  </si>
  <si>
    <t>閉鎖性骨折及其他骨骼肌肉系統及結締組織之疾病與疾患，髖及股骨手術1處，年齡大於等於18歲，有/無CC</t>
  </si>
  <si>
    <t>閉鎖性骨折及其他骨骼肌肉系統及結締組織之疾病與疾患，髖及股骨手術1處，年齡0-17歲，有/無CC</t>
  </si>
  <si>
    <t>開放性骨折，下肢及肱骨手術2處以上(1)，年齡大於等於18歲，有/無CC</t>
  </si>
  <si>
    <t>開放性骨折，下肢及肱骨手術2處以上(1)，年齡0-17歲，有/無CC</t>
  </si>
  <si>
    <t>開放性骨折，下肢及肱骨手術1處(1)，年齡大於等於18歲，有/無CC</t>
  </si>
  <si>
    <t>開放性骨折，下肢及肱骨手術1處(1)，年齡0-17歲，有/無CC</t>
  </si>
  <si>
    <t>閉鎖性骨折及其他骨骼肌肉系統及結締組織之疾病與疾患，下肢及肱骨手術2處以上(1)，年齡大於等於18歲，有/無CC</t>
  </si>
  <si>
    <t>閉鎖性骨折及其他骨骼肌肉系統及結締組織之疾病與疾患，下肢及肱骨手術2處以上(1)，年齡0-17歲，有/無CC</t>
  </si>
  <si>
    <t>閉鎖性骨折及其他骨骼肌肉系統及結締組織之疾病與疾患，下肢及肱骨手術1處(1)，年齡大於等於18歲，有/無CC</t>
  </si>
  <si>
    <t>閉鎖性骨折及其他骨骼肌肉系統及結締組織之疾病與疾患，下肢及肱骨手術1處(1)，年齡0-17歲，有/無CC</t>
  </si>
  <si>
    <t>開放性骨折，下肢及肱骨手術2處以上(2)，年齡大於等於18歲，有/無CC</t>
  </si>
  <si>
    <t>開放性骨折，下肢及肱骨手術2處以上(2)，年齡0-17歲，有/無CC</t>
  </si>
  <si>
    <t>開放性骨折，下肢及肱骨手術1處(2)，年齡大於等於18歲，有/無CC</t>
  </si>
  <si>
    <t>開放性骨折，下肢及肱骨手術1處(2)，年齡0-17歲，有/無CC</t>
  </si>
  <si>
    <t>閉鎖性骨折及其他骨骼肌肉系統及結締組織之疾病與疾患，下肢及肱骨手術2處以上(2)，年齡大於等於18歲，有/無CC</t>
  </si>
  <si>
    <t>閉鎖性骨折及其他骨骼肌肉系統及結締組織之疾病與疾患，下肢及肱骨手術2處以上(2)，年齡0-17歲，有/無CC</t>
  </si>
  <si>
    <t>閉鎖性骨折及其他骨骼肌肉系統及結締組織之疾病與疾患，下肢及肱骨手術1處(2)，年齡大於等於18歲，有/無CC</t>
  </si>
  <si>
    <t>閉鎖性骨折及其他骨骼肌肉系統及結締組織之疾病與疾患，下肢及肱骨手術1處(2)，年齡0-17歲，有/無CC</t>
  </si>
  <si>
    <t>開放性骨折，其他肩肘或上肢手術2處以上，有/無CC</t>
  </si>
  <si>
    <t>開放性骨折，其他肩肘或上肢手術1處，有/無CC</t>
  </si>
  <si>
    <t>閉鎖性骨折及其他骨骼肌肉系統及結締組織之疾病與疾患，其他肩肘或上肢手術2處以上，有/無CC</t>
  </si>
  <si>
    <t>閉鎖性骨折及其他骨骼肌肉系統及結締組織之疾病與疾患，其他肩肘或上肢手術1處，有/無CC</t>
  </si>
  <si>
    <t>開放性骨折，足部手術2處以上，有/無CC</t>
  </si>
  <si>
    <t>開放性骨折，足部手術1處，有/無CC</t>
  </si>
  <si>
    <t>閉鎖性骨折及其他骨骼肌肉系統及結締組織之疾病與疾患，足部手術2處以上，有/無CC</t>
  </si>
  <si>
    <t>閉鎖性骨折及其他骨骼肌肉系統及結締組織之疾病與疾患，足部手術1處，有/無CC</t>
  </si>
  <si>
    <t>內固定器移除術，3處以上，有/無CC</t>
  </si>
  <si>
    <t>內固定器移除術，2處，有/無CC</t>
  </si>
  <si>
    <t>內固定器移除術，1處，有/無CC</t>
  </si>
  <si>
    <t>先天顱顏疾患手術，有/無CC</t>
  </si>
  <si>
    <t>血栓性微血管病變，有/無CC</t>
  </si>
  <si>
    <t>結締組織疾患(2)，有/無CC</t>
  </si>
  <si>
    <t>結締組織疾患(3)，有/無CC</t>
  </si>
  <si>
    <t>肌腱炎、肌炎及滑囊炎，無壞死性筋膜炎，有/無CC</t>
  </si>
  <si>
    <t>其他骨骼、肌肉系統及結締組織之疾患，有/無CC</t>
  </si>
  <si>
    <t>背及頸椎手術，有復健，有/無CC</t>
  </si>
  <si>
    <t>背及頸椎手術，無復健，有/無CC</t>
  </si>
  <si>
    <t>膝關節裝置物所致感染行修補術，有/無CC</t>
  </si>
  <si>
    <t>其他膝關節感染之手術，有/無CC</t>
  </si>
  <si>
    <t>OPEN FRACTURE, TWO OR MORE HIP AND FEMUR PROCEDURES AGE ≧18 WITH/WITHOUT CC</t>
  </si>
  <si>
    <t>OPEN FRACTURE, TWO OR MORE HIP AND FEMUR PROCEDURES AGE 0-17 WITH/WITHOUT CC</t>
  </si>
  <si>
    <t>OPEN FRACTURE, ONE HIP AND FEMUR PROCEDURE AGE ≧18 WITH/WITHOUT CC</t>
  </si>
  <si>
    <t>OPEN FRACTURE, ONE HIP AND FEMUR PROCEDURE AGE 0-17 WITH/WITHOUT CC</t>
  </si>
  <si>
    <t>HIP AND FEMUR PROCEDURES OF INFECTION AND INFLAMMATORY REACTION DUE TO INTERNAL JOINT PROSTHESIS AGE ≧18 WITH/WITHOUT CC</t>
  </si>
  <si>
    <t>OTHER HIP AND FEMUR PROCEDURES WITH PDX OR SDX OF INFECTION AGE ≧18 WITH/WITHOUT CC</t>
  </si>
  <si>
    <t>CLOSE FRACTURE AND OTHER DISEASES AND DISORDERS OF THE MUSCULOSKELETAL SYSTEM AND CONNECTIVE TISSUE, TWO OR MORE HIP AND FEMUR PROCEDURES AGE ≧18 WITH/WITHOUT CC</t>
  </si>
  <si>
    <t>CLOSE FRACTURE AND OTHER DISEASES AND DISORDERS OF THE MUSCULOSKELETAL SYSTEM AND CONNECTIVE TISSUE, TWO OR MORE HIP AND FEMUR PROCEDURES AGE 0-17 WITH/WITHOUT CC</t>
  </si>
  <si>
    <t>CLOSE FRACTURE AND OTHER DISEASES AND DISORDERS OF THE MUSCULOSKELETAL SYSTEM AND CONNECTIVE TISSUE, ONE HIP AND FEMUR PROCEDURE AGE ≧18 WITH/WITHOUT CC</t>
  </si>
  <si>
    <t>CLOSE FRACTURE AND OTHER DISEASES AND DISORDERS OF THE MUSCULOSKELETAL SYSTEM AND CONNECTIVE TISSUE, ONE HIP AND FEMUR PROCEDURE AGE 0-17 WITH/WITHOUT CC</t>
  </si>
  <si>
    <t xml:space="preserve">OPEN FRACTURE, TWO OR MORE LOWER EXTREMITY AND HUMERUS PROCEDURES(1) AGE ≧18 WITH/WITHOUT CC </t>
  </si>
  <si>
    <t xml:space="preserve">OPEN FRACTURE, TWO OR MORE LOWER EXTREMITY AND HUMERUS PROCEDURES(1) AGE 0-17 WITH/WITHOUT CC </t>
  </si>
  <si>
    <t xml:space="preserve">OPEN FRACTURE, ONE LOWER EXTREMITY AND HUMERUS PROCEDURE(1) AGE ≧18 WITH/WITHOUT CC </t>
  </si>
  <si>
    <t xml:space="preserve">OPEN FRACTURE, ONE LOWER EXTREMITY AND HUMERUS PROCEDURE(1) AGE 0-17 WITH/WITHOUT CC </t>
  </si>
  <si>
    <t xml:space="preserve">CLOSE FRACTURE AND OTHER DISEASES AND DISORDERS OF THE MUSCULOSKELETAL SYSTEM AND CONNECTIVE TISSUE, TWO OR MORE LOWER EXTREMITY AND HUMERUS PROCEDURES(1) AGE ≧18 WITH/WITHOUT CC </t>
  </si>
  <si>
    <t xml:space="preserve">CLOSE FRACTURE AND OTHER DISEASES AND DISORDERS OF THE MUSCULOSKELETAL SYSTEM AND CONNECTIVE TISSUE, TWO OR MORE LOWER EXTREMITY AND HUMERUS PROCEDURES(1) AGE 0-17 WITH/WITHOUT CC </t>
  </si>
  <si>
    <t xml:space="preserve">CLOSE FRACTURE AND OTHER DISEASES AND DISORDERS OF THE MUSCULOSKELETAL SYSTEM AND CONNECTIVE TISSUE, ONE LOWER EXTREMITY AND HUMERUS PROCEDURE(1) AGE ≧18 WITH/WITHOUT CC </t>
  </si>
  <si>
    <t xml:space="preserve">CLOSE FRACTURE AND OTHER DISEASES AND DISORDERS OF THE MUSCULOSKELETAL SYSTEM AND CONNECTIVE TISSUE, ONE LOWER EXTREMITY AND HUMERUS PROCEDURE(1) AGE 0-17 WITH/WITHOUT CC </t>
  </si>
  <si>
    <t xml:space="preserve">OPEN FRACTURE, TWO OR MORE LOWER EXTREMITY AND HUMERUS PROCEDURES(2) AGE ≧18 WITH/WITHOUT CC </t>
  </si>
  <si>
    <t xml:space="preserve">OPEN FRACTURE, TWO OR MORE LOWER EXTREMITY AND HUMERUS PROCEDURES(2) AGE 0-17 WITH/WITHOUT CC </t>
  </si>
  <si>
    <t xml:space="preserve">OPEN FRACTURE, ONE LOWER EXTREMITY AND HUMERUS PROCEDURE(2) AGE ≧18 WITH/WITHOUT CC </t>
  </si>
  <si>
    <t xml:space="preserve">OPEN FRACTURE, ONE LOWER EXTREMITY AND HUMERUS PROCEDURE(2) AGE 0-17 WITH/WITHOUT CC </t>
  </si>
  <si>
    <t>CLOSE FRACTURE AND OTHER DISEASES AND DISORDERS OF THE MUSCULOSKELETAL SYSTEM AND CONNECTIVE TISSUE, TWO OR MORE LOWER EXTREMITY AND HUMERUS PROCEDURES(2) AGE ≧18 WITH/WITHOUT CC</t>
  </si>
  <si>
    <t xml:space="preserve">CLOSE FRACTURE AND OTHER DISEASES AND DISORDERS OF THE MUSCULOSKELETAL SYSTEM AND CONNECTIVE TISSUE, TWO OR MORE LOWER EXTREMITY AND HUMERUS PROCEDURES(2) AGE 0-17 WITH/WITHOUT CC </t>
  </si>
  <si>
    <t>CLOSE FRACTURE AND OTHER DISEASES AND DISORDERS OF THE MUSCULOSKELETAL SYSTEM AND CONNECTIVE TISSUE, ONE LOWER EXTREMITY AND HUMERUS PROCEDURE(2) AGE ≧18 WITH/WITHOUT CC</t>
  </si>
  <si>
    <t xml:space="preserve">CLOSE FRACTURE AND OTHER DISEASES AND DISORDERS OF THE MUSCULOSKELETAL SYSTEM AND CONNECTIVE TISSUE, ONE LOWER EXTREMITY AND HUMERUS PROCEDURE(2) AGE 0-17 WITH/WITHOUT CC </t>
  </si>
  <si>
    <t>OPEN FRACTURE, TWO OR MORE SHOULDER, ELBOW OR FOREARM PROCEDURES WITH/WITHOUT CC</t>
  </si>
  <si>
    <t>OPEN FRACTURE, ONE SHOULDER, ELBOW OR FOREARM PROCEDURE WITH/WITHOUT CC</t>
  </si>
  <si>
    <t>CLOSE FRACTURE AND OTHER DISEASES AND DISORDERS OF THE MUSCULOSKELETAL SYSTEM AND CONNECTIVE TISSUE, TWO OR MORE SHOULDER, ELBOW OR FOREARM PROCEDURES WITH/WITHOUT CC</t>
  </si>
  <si>
    <t>CLOSE FRACTURE AND OTHER DISEASES AND DISORDERS OF THE MUSCULOSKELETAL SYSTEM AND CONNECTIVE TISSUE, ONE SHOULDER, ELBOW OR FOREARM PROCEDURE WITH/WITHOUT CC</t>
  </si>
  <si>
    <t>OPEN FRACTURE, TWO OR MORE FOOT PROCEDURES WITH/WITHOUT CC</t>
  </si>
  <si>
    <t>OPEN FRACTURE, ONE FOOT PROCEDURE WITH/WITHOUT CC</t>
  </si>
  <si>
    <t>CLOSE FRACTURE AND OTHER DISEASES AND DISORDERS OF THE MUSCULOSKELETAL SYSTEM AND CONNECTIVE TISSUE, TWO OR MORE FOOT PROCEDURES WITH/WITHOUT CC</t>
  </si>
  <si>
    <t>CLOSE FRACTURE AND OTHER DISEASES AND DISORDERS OF THE MUSCULOSKELETAL SYSTEM AND CONNECTIVE TISSUE, ONE FOOT PROCEDURE WITH/WITHOUT CC</t>
  </si>
  <si>
    <t>HAND OR WRIST OPEN FRACTURE WITH SOFT TISSUE PROCEDURES WITH/WITHOUT CC</t>
  </si>
  <si>
    <t>HAND OR WRIST OPEN FRACTURE WITH SKELETAL PROCEDURES WITH/WITHOUT CC</t>
  </si>
  <si>
    <t>HAND OR WRIST OPEN FRACTURE WITH MICROSCOPIC PROCEDURES WITH/WITHOUT CC</t>
  </si>
  <si>
    <t>HAND OR WRIST CLOSE FRACTURE AND OTHER DISEASES AND DISORDERS OF THE MUSCULOSKELETAL SYSTEM AND CONNECTIVE TISSUE WITH SOFT TISSUE PROCEDURES WITH/WITHOUT CC</t>
  </si>
  <si>
    <t>HAND OR WRIST CLOSE FRACTURE AND OTHER DISEASES AND DISORDERS OF THE MUSCULOSKELETAL SYSTEM AND CONNECTIVE TISSUE WITH SKELETAL PROCEDURES WITH/WITHOUT CC</t>
  </si>
  <si>
    <t>HAND OR WRIST CLOSE FRACTURE AND OTHER DISEASES AND DISORDERS OF THE MUSCULOSKELETAL SYSTEM AND CONNECTIVE TISSUE WITH MICROSCOPIC PROCEDURES WITH/WITHOUT CC</t>
  </si>
  <si>
    <t>REMOVAL OF INTERNAL FIXATION DEVICES, THREE OR MORE SITES WITH/WITHOUT CC</t>
  </si>
  <si>
    <t>REMOVAL OF INTERNAL FIXATION DEVICES, TWO SITES WITH/WITHOUT CC</t>
  </si>
  <si>
    <t>REMOVAL OF INTERNAL FIXATION DEVICES, ONE SITE WITH/WITHOUT CC</t>
  </si>
  <si>
    <t>CRANIOFACIAL ANOMALIES PROCEDURES WITH/WITHOUT CC</t>
  </si>
  <si>
    <t>SCOLIOSIS PROCEDURES WITH/WITHOUT CC</t>
  </si>
  <si>
    <t>REVISION OF JOINT REPLACEMENT OF SHOULDER WITH/WITHOUT CC</t>
  </si>
  <si>
    <t>KAWASAKI'S DISEASE WITH/WITHOUT CC</t>
  </si>
  <si>
    <t>THROMBOTIC MICROANGIOPATHY WITH/WITHOUT CC</t>
  </si>
  <si>
    <t>AMYLOIDOSIS AND OTHER AUTOIMMUNE DISEASE WITH/WITHOUT CC</t>
  </si>
  <si>
    <t>CONNECTIVE TISSUE DISORDERS(4) WITH/WITHOUT CC</t>
  </si>
  <si>
    <t>INFLAMMATORY SPONDYLOPATHY PROBLEMS WITH/WITHOUT CC</t>
  </si>
  <si>
    <t>TENDONITIS, MYOSITIS AND BURSITIS WITHOUT NECROTIZING FASCIITIS WITH/WITHOUT CC</t>
  </si>
  <si>
    <t>OTHER CONGENITAL MUSCULOSKELETAL SYSTEM AND CONNECTIVE TISSUE DIAGNOSES WITH/WITHOUT CC</t>
  </si>
  <si>
    <t>POSTERIOR APPROACH AND OTHER SPINAL FUSION 7 MOTION SEGMENTS OR MORE WITH/WITHOUT CC</t>
  </si>
  <si>
    <t>POSTERIOR APPROACH AND OTHER SPINAL FUSION 6 MOTION SEGMENTS OR LESS WITH/WITHOUT CC</t>
  </si>
  <si>
    <t>ANTERIOR APPROACH SPINAL FUSION WITH REHABILITATION THERAPY WITH/WITHOUT CC</t>
  </si>
  <si>
    <t>ANTERIOR APPROACH SPINAL FUSION WITHOUT REHABILITATION THERAPY WITH/WITHOUT CC</t>
  </si>
  <si>
    <t>BACK AND NECK PROCEDURES WITH REHABILITATION THERAPY WITH/WITHOUT CC</t>
  </si>
  <si>
    <t>BACK AND NECK PROCEDURES WITHOUT REHABILITATION THERAPY WITH/WITHOUT CC</t>
  </si>
  <si>
    <t>REPAIR FOR INFECTION AND INFLAMMATORY REACTION DUE TO KNEE JOINT PROSTHESIS WITH/WITHOUT CC</t>
  </si>
  <si>
    <t>OTHER KNEE PROCEDURES WITH PRINCIPAL DIAGNOSIS OF INFECTION WITH/WITHOUT CC</t>
  </si>
  <si>
    <r>
      <t xml:space="preserve">✽依下列條件再分類：
</t>
    </r>
    <r>
      <rPr>
        <u/>
        <sz val="10"/>
        <color rgb="FFFF0000"/>
        <rFont val="新細明體"/>
        <family val="1"/>
        <charset val="136"/>
        <scheme val="minor"/>
      </rPr>
      <t>1.其他。
2.36752-36841、37724-37872</t>
    </r>
    <phoneticPr fontId="5" type="noConversion"/>
  </si>
  <si>
    <t xml:space="preserve">✽依下列條件進行再分類：
1.體內關節裝置物所致之感染及發炎反應：PDX 996.66。
2.其他。
 </t>
  </si>
  <si>
    <t xml:space="preserve">✽依下列條件進行再分類：
1.兩個以上表列處置碼(兩處以上)。
2.一個表列處置碼(一處)。
 </t>
  </si>
  <si>
    <t xml:space="preserve">✽依下列條件進行再分類：
1.先天顱顏疾患手術：PDX754.0、756.0+處置碼21.83-21.89、76.43、76.46-76.69。
2.脊柱側彎：PDX 737.30-737.39、754.2 + 處置碼78.39。
3.肩關節再置換術：處置碼81.97。
4.其他。
 </t>
  </si>
  <si>
    <t>雙側乳房非原位癌手術</t>
  </si>
  <si>
    <t>BILATERAL BREAST PROCEDURES FOR NON-CARCINOMA IN SITU</t>
  </si>
  <si>
    <t>單側乳房非原位癌手術</t>
  </si>
  <si>
    <t>UNILATERAL BREAST PROCEDURES FOR NON-CARCINOMA IN SITU</t>
  </si>
  <si>
    <t>SKIN RECONSTRUCTION MICROSURGERY FOR SKIN ULCER OR CELLULITIS WITH/WITHOUT CC</t>
  </si>
  <si>
    <t>SKIN RECONSTRUCTION PROCEDURES FOR SKIN ULCER OR CELLULITIS WITH/WITHOUT CC</t>
  </si>
  <si>
    <t>OTHER SKIN GRAFT AND/OR DEBRIDEMENT FOR SKIN ULCER OR CELLULITIS WITH/WITHOUT CC</t>
  </si>
  <si>
    <t>SKIN RECONSTRUCTION MICROSURGERY EXCEPT FOR SKIN ULCER OR CELLULITIS WITH/WITHOUT CC</t>
  </si>
  <si>
    <t>SKIN RECONSTRUCTION PROCEDURES EXCEPT FOR SKIN ULCER OR CELLULITIS WITH/WITHOUT CC</t>
  </si>
  <si>
    <t>OTHER SKIN GRAFT AND/OR DEBRIDEMENT EXCEPT FOR SKIN ULCER OR CELLULITIS WITH/WITHOUT CC</t>
  </si>
  <si>
    <t>SKIN ULCERS WITH/WITHOUT CC</t>
  </si>
  <si>
    <t>MAJOR SKIN DISORDERS(4) WITH/WITHOUT CC</t>
  </si>
  <si>
    <t>MAJOR SKIN DISORDERS(5) WITH/WITHOUT CC</t>
  </si>
  <si>
    <t>MAJOR SKIN DISORDERS(6) WITH/WITHOUT CC</t>
  </si>
  <si>
    <t>MAJOR SKIN DISORDERS(1) WITH/WITHOUT CC</t>
  </si>
  <si>
    <t>CELLULITIS AGE ≧18 WITH/WITHOUT CC</t>
  </si>
  <si>
    <t>CELLULITIS AGE 0-17 WITH/WITHOUT CC</t>
  </si>
  <si>
    <t>MINOR SKIN DISORDERS(1) WITH/WITHOUT CC</t>
  </si>
  <si>
    <t>MINOR SKIN DISORDERS(2) WITH/WITHOUT CC</t>
  </si>
  <si>
    <t>蜂窩組織炎，年齡大於等於18歲，有/無CC</t>
  </si>
  <si>
    <t>蜂窩組織炎，年齡0-17歲，有/無CC</t>
  </si>
  <si>
    <t>糖尿病，年齡7-35歲，無合併症或併發症</t>
  </si>
  <si>
    <t>糖尿病，年齡7-35歲，有合併症或併發症</t>
  </si>
  <si>
    <t>糖尿病之下肢截斷術，有多重複雜次診斷</t>
  </si>
  <si>
    <t>AMPUTATION OF LOWER LIMB FOR DIABETES WITH MULTIPLE COMPLCATING SECONDARY DIAGNOSIS</t>
  </si>
  <si>
    <t>OTHER AMPUTATION OF LOWER LIMB FOR ENDOCRINE, NUTRITIONAL AND METABOLIC DISORDERS WITH CC</t>
  </si>
  <si>
    <t xml:space="preserve">OTHER AMPUTATION OF LOWER LIMB FOR ENDOCRINE, NUTRITIONAL AND METABOLIC DISORDERS WITHOUT CC </t>
  </si>
  <si>
    <t xml:space="preserve">PROCEDURES FOR BENIGN NEOPLASM OF PITUITARY GLAND AND CRANIOPHARYNGEAL DUCT WITH CC </t>
  </si>
  <si>
    <t xml:space="preserve">PROCEDURES FOR BENIGN NEOPLASM OF PITUITARY GLAND AND CRANIOPHARYNGEAL DUCT WITHOUT CC </t>
  </si>
  <si>
    <t xml:space="preserve">OTHER ADRENAL AND PITUITARY PROCEDURES WITH CC </t>
  </si>
  <si>
    <t xml:space="preserve">OTHER ADRENAL AND PITUITARY PROCEDURES WITHOUT CC </t>
  </si>
  <si>
    <t>DEBRIDEMENT FOR ENDOCRINE, NUTRITIONAL AND METABOLIC DISORDERS WITH CC</t>
  </si>
  <si>
    <t>DEBRIDEMENT FOR ENDOCRINE, NUTRITIONAL AND METABOLIC DISORDERS WITHOUT CC</t>
  </si>
  <si>
    <t>SKIN GRAFTS AND RECONSTRUCTION FOR ENDOCRINE, NUTRITIONAL AND METABOLIC DISORDERS WITH CC</t>
  </si>
  <si>
    <t>SKIN GRAFTS AND RECONSTRUCTION FOR ENDOCRINE, NUTRITIONAL AND METABOLIC DISORDERS WITHOUT CC</t>
  </si>
  <si>
    <t>FLAP RECONSTRUCTION FOR ENDOCRINE, NUTRITIONAL AND METABOLIC DISORDERS WITH CC</t>
  </si>
  <si>
    <t>FLAP RECONSTRUCTION FOR ENDOCRINE, NUTRITIONAL AND METABOLIC DISORDERS WITHOUT CC</t>
  </si>
  <si>
    <t>FLAP MICROSCOPIC RECONSTRUCTION FOR ENDOCRINE, NUTRITIONAL AND METABOLIC DISORDERS WITH CC</t>
  </si>
  <si>
    <t>FLAP MICROSCOPIC RECONSTRUCTION FOR ENDOCRINE, NUTRITIONAL AND METABOLIC DISORDERS WITHOUT CC</t>
  </si>
  <si>
    <t>糖尿病手術，有多重複雜次診斷</t>
  </si>
  <si>
    <t>DIABETES PROCEDURES WITH MULTIPLE COMPLCATING SECONDARY DIAGNOSIS</t>
  </si>
  <si>
    <t>其他內分泌、營養及新陳代謝立體定位之放射手術，有合併症或併發症</t>
  </si>
  <si>
    <t>OTHER ENDOCRINE, NUTRITIONAL AND METABOLIC STEREOTACTIC RADIOSURGERY WITH CC</t>
  </si>
  <si>
    <t>其他內分泌、營養及新陳代謝立體定位之放射手術，無合併症或併發症</t>
  </si>
  <si>
    <t>OTHER ENDOCRINE, NUTRITIONAL AND METABOLIC STEREOTACTIC RADIOSURGERY WITHOUT CC</t>
  </si>
  <si>
    <t>其他內分泌、營養及新陳代謝手術，有合併症或併發症</t>
  </si>
  <si>
    <t>OTHER ENDOCRINE, NUTRITIONAL AND METABOLIC OPERATING ROOM PROCEDURES WITH CC</t>
  </si>
  <si>
    <t>其他內分泌、營養及新陳代謝手術，無合併症或併發症</t>
  </si>
  <si>
    <t>OTHER ENDOCRINE, NUTRITIONAL AND METABOLIC OPERATING ROOM PROCEDURES WITHOUT CC</t>
  </si>
  <si>
    <t>糖尿病，有多重複雜次診斷，年齡大於等於36歲</t>
  </si>
  <si>
    <t xml:space="preserve">DIABETES WITH MULTIPLE COMPLICATING SECONDARY DIAGNOSIS AGE ≧36 </t>
  </si>
  <si>
    <t>糖尿病，無多重複雜次診斷，年齡大於等於36歲，有合併症或併發症</t>
  </si>
  <si>
    <t>DIABETES WITHOUT MULTIPLE COMPLICATING SECONDARY DIAGNOSIS AGE ≧36 WITH CC</t>
  </si>
  <si>
    <t>糖尿病，無多重複雜次診斷，年齡大於等於36歲，無合併症或併發症</t>
  </si>
  <si>
    <t>DIABETES WITHOUT MULTIPLE COMPLICATING SECONDARY DIAGNOSIS AGE ≧36 WITHOUT CC</t>
  </si>
  <si>
    <t>DIABETES AGE 7-35 WITH CC</t>
  </si>
  <si>
    <t>糖尿病，年齡0-6歲，有合併症或併發症</t>
  </si>
  <si>
    <t>DIABETES AGE 0-6 WITH CC</t>
  </si>
  <si>
    <t>DIABETES AGE 7-35 WITHOUT CC</t>
  </si>
  <si>
    <t>糖尿病，年齡0-6歲，無合併症或併發症</t>
  </si>
  <si>
    <t>DIABETES AGE 0-6 WITHOUT CC</t>
  </si>
  <si>
    <t>營養及各種新陳代謝疾患(2)，有多重複雜次診斷，年齡大於等於18歲</t>
  </si>
  <si>
    <t xml:space="preserve">NUTRITIONAL AND MISCELLANEOUS METABOLIC DISORDERS(2) WITH MULTIPLE COMPLICATING SECONDARY DIAGNOSIS AGE ≧18 </t>
  </si>
  <si>
    <t>營養及各種新陳代謝疾患(2)，無多重複雜次診斷，年齡大於等於18歲，有合併症或併發症</t>
  </si>
  <si>
    <t>NUTRITIONAL AND MISCELLANEOUS METABOLIC DISORDERS(2) WITHOUT MULTIPLE COMPLICATING SECONDARY DIAGNOSIS AGE ≧18 WITH CC</t>
  </si>
  <si>
    <t>營養及各種新陳代謝疾患(2)，無多重複雜次診斷，年齡大於等於18歲，無合併症或併發症</t>
  </si>
  <si>
    <t>NUTRITIONAL AND MISCELLANEOUS METABOLIC DISORDERS(2) WITHOUT MULTIPLE COMPLICATING SECONDARY DIAGNOSIS AGE ≧18 WITHOUT CC</t>
  </si>
  <si>
    <t>營養及各種新陳代謝疾患(1)，年齡1-17歲，有合併症或併發症</t>
  </si>
  <si>
    <t>NUTRITIONAL AND MISCELLANEOUS METABOLIC DISORDERS(1) AGE 1-17 WITH CC</t>
  </si>
  <si>
    <t>營養及各種新陳代謝疾患(1)，年齡小於1歲，有合併症或併發症</t>
  </si>
  <si>
    <t>NUTRITIONAL AND MISCELLANEOUS METABOLIC DISORDERS(1) AGE &lt;1 WITH CC</t>
  </si>
  <si>
    <t>營養及各種新陳代謝疾患(1)，年齡1-17歲，無合併症或併發症</t>
  </si>
  <si>
    <t>NUTRITIONAL AND MISCELLANEOUS METABOLIC DISORDERS(1) AGE 1-17 WITHOUT CC</t>
  </si>
  <si>
    <t>營養及各種新陳代謝疾患(1)，年齡小於1歲，無合併症或併發症</t>
  </si>
  <si>
    <t>NUTRITIONAL AND MISCELLANEOUS METABOLIC DISORDERS(1) AGE &lt;1 WITHOUT CC</t>
  </si>
  <si>
    <t>先天性新陳代謝異常(1)，年齡大於等於18歲，有合併症或併發症</t>
  </si>
  <si>
    <t>INBORN ERRORS OF METABOLISM(1) AGE ≧18 WITH CC</t>
  </si>
  <si>
    <t>先天性新陳代謝異常(1)，年齡1-17歲，有合併症或併發症</t>
  </si>
  <si>
    <t>INBORN ERRORS OF METABOLISM(1) AGE 1-17 WITH CC</t>
  </si>
  <si>
    <t>先天性新陳代謝異常(1)，年齡小於1歲，有合併症或併發症</t>
  </si>
  <si>
    <t>INBORN ERRORS OF METABOLISM(1) AGE &lt;1 WITH CC</t>
  </si>
  <si>
    <t>先天性新陳代謝異常(1)，年齡大於等於18歲，無合併症或併發症</t>
  </si>
  <si>
    <t>INBORN ERRORS OF METABOLISM(1) AGE ≧18 WITHOUT CC</t>
  </si>
  <si>
    <t>先天性新陳代謝異常(1)，年齡1-17歲，無合併症或併發症</t>
  </si>
  <si>
    <t>INBORN ERRORS OF METABOLISM(1) AGE 1-17 WITHOUT CC</t>
  </si>
  <si>
    <t>先天性新陳代謝異常(1)，年齡小於1歲，無合併症或併發症</t>
  </si>
  <si>
    <t>INBORN ERRORS OF METABOLISM(1) AGE &lt;1 WITHOUT CC</t>
  </si>
  <si>
    <t>P</t>
    <phoneticPr fontId="32" type="noConversion"/>
  </si>
  <si>
    <t>BILATERAL OR MULTIPLE TRANSURETHRA PROCEDURES WITH COMPLICATING SECONDARY DIAGNOSIS</t>
  </si>
  <si>
    <t>雙側或多發性尿路結石手術，無複雜次診斷，有合併症或併發症</t>
  </si>
  <si>
    <t>BILATERAL OR MULTIPLE TRANSURETHRA PROCEDURES WITHOUT COMPLICATING SECONDARY DIAGNOSIS WITH CC</t>
  </si>
  <si>
    <t>雙側或多發性尿路結石手術，無複雜次診斷，無合併症或併發症</t>
  </si>
  <si>
    <t>BILATERAL OR MULTIPLE TRANSURETHRA PROCEDURES WITHOUT COMPLICATING SECONDARY DIAGNOSIS WITHOUT CC</t>
  </si>
  <si>
    <t>鹿角性結石或巨大腎結石手術，有複雜次診斷</t>
  </si>
  <si>
    <t>PROCEDURE OF STAGHORN OR HUGE STONE WITH COMPLICATING SECONDARY DIAGNOSIS</t>
  </si>
  <si>
    <t>鹿角性結石或巨大腎結石手術，無複雜次診斷，有合併症或併發症</t>
  </si>
  <si>
    <t>PROCEDURE OF STAGHORN OR HUGE STONE WITHOUT COMPLICATING SECONDARY DIAGNOSIS WITH CC</t>
  </si>
  <si>
    <t>鹿角性結石或巨大腎結石手術，無複雜次診斷，無合併症或併發症</t>
  </si>
  <si>
    <t>PROCEDURE OF STAGHORN OR HUGE STONE WITHOUT COMPLICATING SECONDARY DIAGNOSIS WITHOUT CC</t>
  </si>
  <si>
    <t>OTHER TRANSURETHRAL PROCEDURES WITH CC</t>
  </si>
  <si>
    <t>OTHER TRANSURETHRAL PROCEDURES WITHOUT CC</t>
  </si>
  <si>
    <t>URETHRAL PROCEDURES OF HYPOSPADIAS OR EPISPADIAS AGE ≧18 WITH CC</t>
  </si>
  <si>
    <t>URETHRAL PROCEDURES OF HYPOSPADIAS OR EPISPADIAS AGE ≧18 WITHOUT CC</t>
  </si>
  <si>
    <t>OTHER URETHRAL PROCEDURES AGE ≧18 WITH CC</t>
  </si>
  <si>
    <t>OTHER URETHRAL PROCEDURES AGE ≧18 WITHOUT CC</t>
  </si>
  <si>
    <t xml:space="preserve">URETHRAL PROCEDURES OF HYPOSPADIAS OR EPISPADIAS AGE 0-17 </t>
  </si>
  <si>
    <t xml:space="preserve">OTHER URETHRAL PROCEDURES AGE 0-17 </t>
  </si>
  <si>
    <t>腎衰竭，洗腎及洗腎導管置入術，年齡大於等於18歲，有合併症或併發症</t>
  </si>
  <si>
    <t>RENAL FAILURE WITH HD WITH VENOUS CATHETERIZATION FOR RENAL DIALYSIS AGE≧18 WITH CC　</t>
  </si>
  <si>
    <t>腎衰竭，洗腎及洗腎導管置入術，年齡大於等於18歲，無合併症或併發症</t>
  </si>
  <si>
    <t>RENAL FAILURE WITH HD WITH VENOUS CATHETERIZATION FOR RENAL DIALYSIS AGE≧18 WITHOUT CC　</t>
  </si>
  <si>
    <t>RENAL FAILURE WITH HD WITH VENOUS CATHETERIZATION FOR RENAL DIALYSIS AGE 0-17</t>
  </si>
  <si>
    <t>腎衰竭，洗腎，無洗腎導管置入術，年齡大於等於18歲，有合併症或併發症</t>
  </si>
  <si>
    <t>RENAL FAILURE WITH HD WITHOUT VENOUS CATHETERIZATION FOR RENAL DIALYSIS AGE≧18 WITH CC　</t>
  </si>
  <si>
    <t>腎衰竭，洗腎，無洗腎導管置入術，年齡大於等於18歲，無合併症或併發症</t>
  </si>
  <si>
    <t>RENAL FAILURE WITH HD WITHOUT VENOUS CATHETERIZATION FOR RENAL DIALYSIS AGE≧18 WITHOUT CC　</t>
  </si>
  <si>
    <t>腎衰竭，洗腎，無洗腎導管置入術，年齡0-17歲</t>
  </si>
  <si>
    <t xml:space="preserve">RENAL FAILURE WITH HD WITHOUT VENOUS CATHETERIZATION FOR RENAL DIALYSIS AGE 0-17 </t>
  </si>
  <si>
    <t>KIDNEY AND URINARY TRACT INFECTIONS(1) AGE 0-17 WITH CC</t>
  </si>
  <si>
    <t>KIDNEY AND URINARY TRACT INFECTIONS(1) AGE 0-17 WITHOUT CC</t>
  </si>
  <si>
    <t>KIDNEY AND URINARY TRACT INFECTIONS(2) AGE 0-17 WITH CC</t>
  </si>
  <si>
    <t>KIDNEY AND URINARY TRACT INFECTIONS(2) AGE 0-17 WITHOUT CC</t>
  </si>
  <si>
    <t>ACUTE GLOMERULONEPHRITIS AGE ≧18 WITH CC</t>
  </si>
  <si>
    <t>ACUTE GLOMERULONEPHRITIS AGE ≧18 WITHOUT CC</t>
  </si>
  <si>
    <t>NEPHROTIC SYNDROME AGE ≧18 WITH CC</t>
  </si>
  <si>
    <t>NEPHROTIC SYNDROME AGE ≧18 WITHOUT CC</t>
  </si>
  <si>
    <t>CHRONIC GLOMERULONEPHRITIS AGE ≧18 WITH CC</t>
  </si>
  <si>
    <t>CHRONIC GLOMERULONEPHRITIS AGE ≧18 WITHOUT CC</t>
  </si>
  <si>
    <t>OTHER GN AND NEPHROPATHY AGE ≧18 WITH CC</t>
  </si>
  <si>
    <t>OTHER GN AND NEPHROPATHY AGE ≧18 WITHOUT CC</t>
  </si>
  <si>
    <t>CONGENITAL RENAL DISEASE AGE ≧18 WITH CC</t>
  </si>
  <si>
    <t>CONGENITAL RENAL DISEASE AGE ≧18 WITHOUT CC</t>
  </si>
  <si>
    <t>DONORS OF KIDNEY AGE ≧18 WITH CC</t>
  </si>
  <si>
    <t>DONORS OF KIDNEY AGE ≧18 WITHOUT CC</t>
  </si>
  <si>
    <t>OTHER KIDNEY AND URINARY TRACT DIAGNOSES AGE ≧18 WITH CC</t>
  </si>
  <si>
    <t>OTHER KIDNEY AND URINARY TRACT DIAGNOSES AGE ≧18 WITHOUT CC</t>
  </si>
  <si>
    <t>ACUTE GLOMERULONEPHRITIS AGE 0-17 WITH CC</t>
  </si>
  <si>
    <t>ACUTE GLOMERULONEPHRITIS AGE 0-17 WITHOUT CC</t>
  </si>
  <si>
    <t>NEPHROTIC SYNDROME AGE 0-17 WITH CC</t>
  </si>
  <si>
    <t>NEPHROTIC SYNDROME AGE 0-17 WITHOUT CC</t>
  </si>
  <si>
    <t>CHRONIC GLOMERULONEPHRITIS AGE 0-17 WITH CC</t>
  </si>
  <si>
    <t>CHRONIC GLOMERULONEPHRITIS AGE 0-17 WITHOUT CC</t>
  </si>
  <si>
    <t>OTHER GN AND NEPHROPATHY AGE 0-17 WITH CC</t>
  </si>
  <si>
    <t>OTHER GN AND NEPHROPATHY AGE 0-17 WITHOUT CC</t>
  </si>
  <si>
    <t>CONGENITAL RENAL DISEASE AGE 0-17 WITH CC</t>
  </si>
  <si>
    <t>CONGENITAL RENAL DISEASE AGE 0-17 WITHOUT CC</t>
  </si>
  <si>
    <t>DONORS OF KIDNEY AGE 0-17 WITH CC</t>
  </si>
  <si>
    <t>DONORS OF KIDNEY AGE 0-17 WITHOUT CC</t>
  </si>
  <si>
    <t>OTHER KIDNEY AND URINARY TRACT DIAGNOSES AGE 0-17 WITH CC</t>
  </si>
  <si>
    <t>OTHER KIDNEY AND URINARY TRACT DIAGNOSES AGE 0-17 WITHOUT CC</t>
  </si>
  <si>
    <t>腎、輸尿管及膀胱非腫瘤手術，有/無CC</t>
  </si>
  <si>
    <t>腎、輸尿管及膀胱良性腫瘤手術，有/無CC</t>
    <phoneticPr fontId="5" type="noConversion"/>
  </si>
  <si>
    <t>腎、輸尿管及膀胱原位癌手術，有/無CC</t>
    <phoneticPr fontId="5" type="noConversion"/>
  </si>
  <si>
    <t>其他經由尿道之手術，有體外震波碎石術，有/無CC</t>
    <phoneticPr fontId="5" type="noConversion"/>
  </si>
  <si>
    <t>其他經由尿道之手術，無體外震波碎石術，有/無CC</t>
    <phoneticPr fontId="5" type="noConversion"/>
  </si>
  <si>
    <t>其他腎及尿道手術，有/無CC</t>
    <phoneticPr fontId="5" type="noConversion"/>
  </si>
  <si>
    <t>KIDNEY, URETER AND MAJOR BLADDER PROCEDURES FOR BENIGN NEOPLASM WITH/WITHOUT CC</t>
  </si>
  <si>
    <t>KIDNEY, URETER AND MAJOR BLADDER PROCEDURES FOR CARCINOMA IN SITU WITH/WITHOUT CC</t>
  </si>
  <si>
    <t>KIDNEY, URETER AND MAJOR BLADDER PROCEDURES FOR NON-NEOPLASMS WITH/WITHOUT CC</t>
  </si>
  <si>
    <t>OTHER TRANSURETHRAL PROCEDURES WITH ESWL WITH/WITHOUT CC</t>
  </si>
  <si>
    <t>OTHER TRANSURETHRAL PROCEDURES WITHOUT ESWL WITH/WITHOUT CC</t>
  </si>
  <si>
    <t>OTHER KIDNEY URINARY TRACT OPERATING ROOM PROCEDURES WITH/WITHOUT CC</t>
  </si>
  <si>
    <t>其他腎及泌尿道診斷，年齡0-17歲，有合併症或併發症</t>
    <phoneticPr fontId="5" type="noConversion"/>
  </si>
  <si>
    <t>捐腎，年齡0-17歲，無合併症或併發症</t>
    <phoneticPr fontId="5" type="noConversion"/>
  </si>
  <si>
    <t>開放性骨折，髖及股骨手術1處，年齡大於等於18歲，有/無CC</t>
    <phoneticPr fontId="5" type="noConversion"/>
  </si>
  <si>
    <t>小腸及大腸重大之手術(5)，年齡大於70歲，有/無CC</t>
  </si>
  <si>
    <t>小腸及大腸重大之手術(5)，年齡41-70歲，有/無CC</t>
  </si>
  <si>
    <t>小腸及大腸重大之手術(5)，年齡0-40歲，有/無CC</t>
  </si>
  <si>
    <t>胃、食道及十二指腸手術(4)，年齡41-70歲，有/無CC</t>
  </si>
  <si>
    <t>潰瘍性大腸炎，有多重複雜次診斷，年齡0-17歲</t>
  </si>
  <si>
    <t>胃腸阻塞(1)，年齡0-17歲，有/無CC</t>
  </si>
  <si>
    <t>胃腸阻塞(2)，年齡0-17歲，有/無CC</t>
  </si>
  <si>
    <t>脊椎手術，有復健，年齡0-17歲，有/無CC</t>
    <phoneticPr fontId="5" type="noConversion"/>
  </si>
  <si>
    <t>脊椎手術，無復健，年齡大於等於18歲，有/無CC</t>
    <phoneticPr fontId="5" type="noConversion"/>
  </si>
  <si>
    <t>脊椎手術，無復健，年齡0-17歲，有/無CC</t>
  </si>
  <si>
    <t>特定性腦血管疾患，暫時性腦部缺氧除外，mRS5分，有/無復健，年齡大於等於18歲，有/無CC</t>
  </si>
  <si>
    <t>特定性腦血管疾患，暫時性腦部缺氧除外，mRS2-4分，有/無復健，年齡大於等於18歲，有/無CC</t>
  </si>
  <si>
    <t>除臉、口腔及頸部以外疾患之氣管造口術，有使用呼吸器，有/無CC</t>
    <phoneticPr fontId="5" type="noConversion"/>
  </si>
  <si>
    <t>顎扁桃腺及咽扁桃腺摘出術，併中耳通氣管植入術，年齡0-17歲</t>
    <phoneticPr fontId="5" type="noConversion"/>
  </si>
  <si>
    <t>唇裂及顎裂，年齡0-17歲，有/無CC</t>
    <phoneticPr fontId="5" type="noConversion"/>
  </si>
  <si>
    <t>顱顏疾患，年齡0-17歲，有/無CC</t>
    <phoneticPr fontId="5" type="noConversion"/>
  </si>
  <si>
    <t>克隆氏症(1)，有多重複雜次診斷，年齡0-17歲</t>
    <phoneticPr fontId="5" type="noConversion"/>
  </si>
  <si>
    <t>睪丸非原位癌手術，年齡大於等於18歲，有/無CC</t>
  </si>
  <si>
    <t>睪丸非原位癌手術，年齡0-17歲，有/無CC</t>
  </si>
  <si>
    <t>其他男性生殖系統手術，原位癌除外，有/無CC</t>
  </si>
  <si>
    <t>TRANSURETHRAL PROSTATECTOMY WITH HERNIA PROCEDURES WITHOUT REMOVAL OF OBSTRUCTION WITH/WITHOUT CC</t>
  </si>
  <si>
    <t>TRANSURETHRAL PROSTATECTOMY WITHOUT HERNIA PROCEDURES WITH REMOVAL OF OBSTRUCTION WITH/WITHOUT CC</t>
  </si>
  <si>
    <t>TRANSURETHRAL PROSTATECTOMY WITHOUT HERNIA PROCEDURES WITHOUT REMOVAL OF OBSTRUCTION WITH/WITHOUT CC</t>
  </si>
  <si>
    <t>TESTES PROCEDURES EXCEPT FOR CARCINOMA IN SITU AGE ≧18 WITH/WITHOUT CC</t>
  </si>
  <si>
    <t>TESTES PROCEDURES EXCEPT FOR CARCINOMA IN SITU AGE 0-17 WITH/WITHOUT CC</t>
  </si>
  <si>
    <t>OTHER MALE REPRODUCTIVE SYSTEM OPERATING ROOM PROCEDURES EXCEPT FOR CARCINOMA IN SITU WITH/WITHOUT CC</t>
  </si>
  <si>
    <t>TRANSURETHRAL PROSTATECTOMY WITH HERNIA PROCEDURES WITH REMOVAL OF OBSTRUCTION WITH/WITHOUT CC</t>
    <phoneticPr fontId="5" type="noConversion"/>
  </si>
  <si>
    <t>子宮擴刮術、錐狀切除術及放射線植入術，原位癌除外</t>
  </si>
  <si>
    <t>DILATION AND CURETTAGE, CONIZATION AND RADIO IMPLANT EXCEPT FOR CARCINOMA IN SITU</t>
  </si>
  <si>
    <t>其他女性生殖系統單純整形術，有/無CC</t>
  </si>
  <si>
    <t>其他單側傳統子宮及其附屬器官手術，有/無CC</t>
  </si>
  <si>
    <t>FEMALE REPRODUCTIVE SYSTEM MULTIPLE RECONSTRUCTIVE PROCEDURES WITH INCONTINENCE WITH/WITHOUT CC</t>
  </si>
  <si>
    <t>FEMALE REPRODUCTIVE SYSTEM MULTIPLE RECONSTRUCTIVE PROCEDURES WITHOUT INCONTINENCE WITH/WITHOUT CC</t>
  </si>
  <si>
    <t>OTHER FEMALE REPRODUCTIVE SYSTEM MULTIPLE RECONSTRUCTIVE PROCEDURES WITH/WITHOUT CC</t>
  </si>
  <si>
    <t>OTHER FEMALE REPRODUCTIVE SYSTEM SIMPLE RECONSTRUCTIVE PROCEDURES WITH/WITHOUT CC</t>
  </si>
  <si>
    <t>OTHER BILATERAL LAPAROSCOPIC PROCEDURES FOR UTERINE AND ADNEXA WITH/WITHOUT CC</t>
  </si>
  <si>
    <t>OTHER UNILATERAL LAPAROSCOPIC PROCEDURES FOR UTERINE AND ADNEXA WITH/WITHOUT CC</t>
  </si>
  <si>
    <t>OTHER BILATERAL PROCEDURES FOR UTERINE AND ADNEXA WITH/WITHOUT CC</t>
  </si>
  <si>
    <t>OTHER UNILATERAL PROCEDURES FOR UTERINE AND ADNEXA WITH/WITHOUT CC</t>
  </si>
  <si>
    <t>MENSTRUAL AND OTHER FEMALE REPRODUCTIVE SYSTEM DISORDERS WITH/WITHOUT CC</t>
  </si>
  <si>
    <t>LAPAROSCOPIC HYSTERECTOMY WITH INCONTINENCE WITH/WITHOUT CC</t>
    <phoneticPr fontId="5" type="noConversion"/>
  </si>
  <si>
    <t xml:space="preserve">LAPAROSCOPIC HYSTERECTOMY WITHOUT INCONTINENCE WITH/WITHOUT CC </t>
    <phoneticPr fontId="5" type="noConversion"/>
  </si>
  <si>
    <t>MULTIPLE GESTATION VAGINAL DELIVERY WITHOUT COMPLICATING DIAGNOSES WITH/WITHOUT CC</t>
  </si>
  <si>
    <t>TWIN PREGNANCY VAGINAL DELIVERY WITHOUT COMPLICATING DIAGNOSES WITH/WITHOUT CC</t>
  </si>
  <si>
    <t>VAGINAL DELIVERY WITHOUT COMPLICATING DIAGNOSES WITH/WITHOUT CC</t>
  </si>
  <si>
    <t>ECTOPIC PREGNANCY WITH/WITHOUT CC</t>
  </si>
  <si>
    <t>THREATENED ABORTION(2) WITH/WITHOUT CC</t>
  </si>
  <si>
    <t>THREATENED ABORTION(3) WITH/WITHOUT CC</t>
  </si>
  <si>
    <t xml:space="preserve">FALSE LABOR WITH/WITHOUT CC </t>
  </si>
  <si>
    <t>OTHER ANTEPARTUM DIAGNOSES WITHOUT MEDICAL COMPLICATIONS WITH/WITHOUT CC</t>
  </si>
  <si>
    <t>新生兒出生≧28天，主或次診斷有MAJOR PROBLEM或有使用呼吸器或有手術</t>
  </si>
  <si>
    <t>AGE ≧28 DAYS, PDX OR SDX OF MAJOR PROBLEM OR WITH VENTILATOR OR WITH OPERATING ROOM PROCEDURES</t>
  </si>
  <si>
    <t>新生兒出生≧28天，主或次診斷有MINOR PROBLEM</t>
  </si>
  <si>
    <t xml:space="preserve">AGE ≧28 DAYS, PDX OR SDX OF MINOR PROBLEM </t>
  </si>
  <si>
    <t>新生兒出生≧28天</t>
  </si>
  <si>
    <t>AGE ≧28 DAYS</t>
  </si>
  <si>
    <t>出生≦27天，出生體重&lt;1000公克，且出院時存活</t>
  </si>
  <si>
    <t>AGE ≦27 DAYS, BIRTH WEIGHT&lt;1000GM, DISCHARGE ALIVE</t>
  </si>
  <si>
    <t>出生≦27天，出生體重介於1000-1499公克，主或次診斷有MAJOR PROBLEM或有使用呼吸器或特定處置</t>
  </si>
  <si>
    <t>AGE ≦27 DAYS, BIRTH WEIGHT 1000-1499GM, PDX OR SDX OF MAJOR PROBLEM OR WITH VENTILATOR OR SPECIFIC PROCEDURES</t>
  </si>
  <si>
    <t>出生≦27天，出生體重介於1500-1999公克，主或次診斷有多重MAJOR PROBLEM或有使用呼吸器或特定處置</t>
  </si>
  <si>
    <t>AGE ≦27 DAYS, BIRTH WEIGHT 1500-1999GM, PDX OR SDX OF MULTIPLE MAJOR PROBLEM OR WITH VENTILATOR OR SPECIFIC PROCEDURES</t>
  </si>
  <si>
    <t>出生≦27天，出生體重介於1500-1999公克，主或次診斷有MAJOR PROBLEM</t>
  </si>
  <si>
    <t>AGE ≦27 DAYS, BIRTH WEIGHT 1500-1999GM, PDX OR SDX OF MAJOR PROBLEM</t>
  </si>
  <si>
    <t>出生≦27天，出生體重介於1500-1999公克，主或次診斷有MINOR PROBLEM</t>
  </si>
  <si>
    <t xml:space="preserve">AGE ≦27 DAYS, BIRTH WEIGHT 1500-1999GM, PDX OR SDX OF MINOR PROBLEM </t>
  </si>
  <si>
    <t>出生≦27天，出生體重介於1500-1999公克</t>
  </si>
  <si>
    <t>AGE ≦27 DAYS, BIRTH WEIGHT 1500-1999GM</t>
  </si>
  <si>
    <t>出生≦27天，出生體重介於2000-2499公克，主或次診斷有多重MAJOR PROBLEM或有使用呼吸器或特定處置</t>
  </si>
  <si>
    <t>AGE ≦27 DAYS, BIRTH WEIGHT 2000-2499GM, PDX OR SDX OF MULTIPLE MAJOR PROBLEM OR WITH VENTILATOR OR SPECIFIC PROCEDURES</t>
  </si>
  <si>
    <t>出生≦27天，出生體重介於2000-2499公克，主或次診斷有MAJOR PROBLEM</t>
  </si>
  <si>
    <t>AGE ≦27 DAYS, BIRTH WEIGHT 2000-2499GM, PDX OR SDX OF MAJOR PROBLEM</t>
  </si>
  <si>
    <t>出生≦27天，出生體重介於2000-2499公克，主或次診斷有或無MINOR PROBLEM</t>
  </si>
  <si>
    <t xml:space="preserve">AGE ≦27 DAYS, BIRTH WEIGHT 2000-2499GM, PDX OR SDX WITH OR WITHOUT MINOR PROBLEM </t>
  </si>
  <si>
    <t>出生≦27天，出生體重&gt;2499公克，主或次診斷有多重MAJOR PROBLEM，有手術</t>
  </si>
  <si>
    <t>AGE≦27 DAYS, BIRTH WEIGHT&gt;2499GM, PDX OR SDX OF MULTIPLE MAJOR PROBLEM, WITH OPERATING ROOM PROCEDURES</t>
  </si>
  <si>
    <t>出生≦27天，出生體重&gt;2499公克，主或次診斷有MAJOR PROBLEM，有手術</t>
  </si>
  <si>
    <t>AGE ≦27 DAYS, BIRTH WEIGHT&gt;2499GM, PDX OR SDX OF MAJOR PROBLEM OR WITH VENTILATOR, WITH OPERATING ROOM PROCEDURES</t>
  </si>
  <si>
    <t>出生≦27天，出生體重&gt;2499公克，主或次診斷有或無MINOR PROBLEM，有手術</t>
  </si>
  <si>
    <t xml:space="preserve">AGE≦27 DAYS, BIRTH WEIGHT&gt;2499GM, PDX OR SDX WITH OR WITHOUT MINOR PROBLEM, WITH OPERATING ROOM PROCEDURES </t>
  </si>
  <si>
    <t>出生≦27天，出生體重&gt;2499公克，主或次診斷有多重MAJOR PROBLEM或有使用呼吸器或特定處置</t>
  </si>
  <si>
    <t>AGE ≦27 DAYS, BIRTH WEIGHT&gt;2499GM, PDX OR SDX OF MULTIPLE MAJOR PROBLEM OR WITH VENTILATOR OR SPECIFIC PROCEDURES</t>
  </si>
  <si>
    <t>出生≦27天，出生體重&gt;2499公克，主或次診斷有MAJOR PROBLEM</t>
  </si>
  <si>
    <t>AGE≦27 DAYS, BIRTH WEIGHT&gt;2499GM, PDX OR SDX OF MAJOR PROBLEM</t>
  </si>
  <si>
    <t>出生≦27天，出生體重&gt;2499公克，主或次診斷有MINOR PROBLEM</t>
  </si>
  <si>
    <t>AGE ≦27 DAYS, BIRTH WEIGHT&gt;2499GM, PDX OR SDX OF MINOR PROBLEM</t>
  </si>
  <si>
    <t>出生≦27天，出生體重&gt;2499公克</t>
  </si>
  <si>
    <t>AGE≦27 DAYS, BIRTH WEIGHT&gt;2499GM</t>
  </si>
  <si>
    <t>39501</t>
    <phoneticPr fontId="5" type="noConversion"/>
  </si>
  <si>
    <t>39504</t>
    <phoneticPr fontId="5" type="noConversion"/>
  </si>
  <si>
    <t>39505</t>
    <phoneticPr fontId="5" type="noConversion"/>
  </si>
  <si>
    <t>39506</t>
    <phoneticPr fontId="5" type="noConversion"/>
  </si>
  <si>
    <t>39601</t>
    <phoneticPr fontId="5" type="noConversion"/>
  </si>
  <si>
    <t>39604</t>
    <phoneticPr fontId="5" type="noConversion"/>
  </si>
  <si>
    <t>39605</t>
    <phoneticPr fontId="5" type="noConversion"/>
  </si>
  <si>
    <t>39606</t>
    <phoneticPr fontId="5" type="noConversion"/>
  </si>
  <si>
    <t>39508</t>
    <phoneticPr fontId="5" type="noConversion"/>
  </si>
  <si>
    <t>39509</t>
    <phoneticPr fontId="5" type="noConversion"/>
  </si>
  <si>
    <t>39510</t>
    <phoneticPr fontId="5" type="noConversion"/>
  </si>
  <si>
    <t>39502</t>
    <phoneticPr fontId="5" type="noConversion"/>
  </si>
  <si>
    <t>39503</t>
    <phoneticPr fontId="5" type="noConversion"/>
  </si>
  <si>
    <t>39511</t>
    <phoneticPr fontId="5" type="noConversion"/>
  </si>
  <si>
    <t>39512</t>
    <phoneticPr fontId="5" type="noConversion"/>
  </si>
  <si>
    <t>39607</t>
    <phoneticPr fontId="5" type="noConversion"/>
  </si>
  <si>
    <t>39608</t>
    <phoneticPr fontId="5" type="noConversion"/>
  </si>
  <si>
    <t>39609</t>
    <phoneticPr fontId="5" type="noConversion"/>
  </si>
  <si>
    <t>39610</t>
    <phoneticPr fontId="5" type="noConversion"/>
  </si>
  <si>
    <t>39602</t>
    <phoneticPr fontId="5" type="noConversion"/>
  </si>
  <si>
    <t>39603</t>
    <phoneticPr fontId="5" type="noConversion"/>
  </si>
  <si>
    <t>39611</t>
    <phoneticPr fontId="5" type="noConversion"/>
  </si>
  <si>
    <t>39612</t>
    <phoneticPr fontId="5" type="noConversion"/>
  </si>
  <si>
    <t>39707</t>
    <phoneticPr fontId="5" type="noConversion"/>
  </si>
  <si>
    <t>39507</t>
    <phoneticPr fontId="5" type="noConversion"/>
  </si>
  <si>
    <t>39708</t>
    <phoneticPr fontId="5" type="noConversion"/>
  </si>
  <si>
    <t>39709</t>
    <phoneticPr fontId="5" type="noConversion"/>
  </si>
  <si>
    <t>39710</t>
    <phoneticPr fontId="5" type="noConversion"/>
  </si>
  <si>
    <t>39711</t>
    <phoneticPr fontId="5" type="noConversion"/>
  </si>
  <si>
    <t>39712</t>
    <phoneticPr fontId="5" type="noConversion"/>
  </si>
  <si>
    <t>39705</t>
    <phoneticPr fontId="5" type="noConversion"/>
  </si>
  <si>
    <t>39706</t>
    <phoneticPr fontId="5" type="noConversion"/>
  </si>
  <si>
    <t>39805</t>
    <phoneticPr fontId="5" type="noConversion"/>
  </si>
  <si>
    <t>39905</t>
    <phoneticPr fontId="5" type="noConversion"/>
  </si>
  <si>
    <t>39806</t>
    <phoneticPr fontId="5" type="noConversion"/>
  </si>
  <si>
    <t>39906</t>
    <phoneticPr fontId="5" type="noConversion"/>
  </si>
  <si>
    <t>39814</t>
    <phoneticPr fontId="5" type="noConversion"/>
  </si>
  <si>
    <t>39914</t>
    <phoneticPr fontId="5" type="noConversion"/>
  </si>
  <si>
    <t>39802</t>
    <phoneticPr fontId="5" type="noConversion"/>
  </si>
  <si>
    <t>39902</t>
    <phoneticPr fontId="5" type="noConversion"/>
  </si>
  <si>
    <t>39815</t>
    <phoneticPr fontId="5" type="noConversion"/>
  </si>
  <si>
    <t>39915</t>
    <phoneticPr fontId="5" type="noConversion"/>
  </si>
  <si>
    <t>39807</t>
    <phoneticPr fontId="5" type="noConversion"/>
  </si>
  <si>
    <t>39808</t>
    <phoneticPr fontId="5" type="noConversion"/>
  </si>
  <si>
    <t>39809</t>
    <phoneticPr fontId="5" type="noConversion"/>
  </si>
  <si>
    <t>39907</t>
    <phoneticPr fontId="5" type="noConversion"/>
  </si>
  <si>
    <t>39908</t>
    <phoneticPr fontId="5" type="noConversion"/>
  </si>
  <si>
    <t>39811</t>
    <phoneticPr fontId="5" type="noConversion"/>
  </si>
  <si>
    <t>39810</t>
    <phoneticPr fontId="5" type="noConversion"/>
  </si>
  <si>
    <t>39903</t>
    <phoneticPr fontId="5" type="noConversion"/>
  </si>
  <si>
    <t>39910</t>
    <phoneticPr fontId="5" type="noConversion"/>
  </si>
  <si>
    <t>39911</t>
    <phoneticPr fontId="5" type="noConversion"/>
  </si>
  <si>
    <t>39812</t>
    <phoneticPr fontId="5" type="noConversion"/>
  </si>
  <si>
    <t>39912</t>
    <phoneticPr fontId="5" type="noConversion"/>
  </si>
  <si>
    <t>39813</t>
    <phoneticPr fontId="5" type="noConversion"/>
  </si>
  <si>
    <t>39913</t>
    <phoneticPr fontId="5" type="noConversion"/>
  </si>
  <si>
    <t>39804</t>
    <phoneticPr fontId="5" type="noConversion"/>
  </si>
  <si>
    <t>39904</t>
    <phoneticPr fontId="5" type="noConversion"/>
  </si>
  <si>
    <t>39909</t>
    <phoneticPr fontId="5" type="noConversion"/>
  </si>
  <si>
    <t>39803</t>
    <phoneticPr fontId="5" type="noConversion"/>
  </si>
  <si>
    <t>再生不良性貧血，年齡大於等於18歲，有合併症或併發症</t>
  </si>
  <si>
    <t>APLASTIC ANEMIA AGE ≧18 WITH CC</t>
  </si>
  <si>
    <t>再生不良性貧血，年齡大於等於18歲，無合併症或併發症</t>
  </si>
  <si>
    <t>APLASTIC ANEMIA AGE ≧18 WITHOUT CC</t>
  </si>
  <si>
    <t>其他貧血，年齡大於等於18歲，有合併症或併發症</t>
  </si>
  <si>
    <t xml:space="preserve">OTHER ANEMIA AGE ≧18 WITH CC </t>
  </si>
  <si>
    <t>其他貧血，年齡大於等於18歲，無合併症或併發症</t>
  </si>
  <si>
    <t xml:space="preserve">OTHER ANEMIA AGE ≧18 WITHOUT CC </t>
  </si>
  <si>
    <t>再生不良性貧血，年齡0-17歲，有合併症或併發症</t>
  </si>
  <si>
    <t>APLASTIC ANEMIA AGE 0-17 WITH CC</t>
  </si>
  <si>
    <t>再生不良性貧血，年齡0-17歲，無合併症或併發症</t>
  </si>
  <si>
    <t>APLASTIC ANEMIA AGE 0-17 WITHOUT CC</t>
  </si>
  <si>
    <t>其他貧血，年齡0-17歲，有合併症或併發症</t>
  </si>
  <si>
    <t xml:space="preserve">OTHER ANEMIA AGE 0-17 WITH CC </t>
  </si>
  <si>
    <t>其他貧血，年齡0-17歲，無合併症或併發症</t>
  </si>
  <si>
    <t xml:space="preserve">OTHER ANEMIA AGE 0-17 WITHOUT CC </t>
  </si>
  <si>
    <t>缺鐵性貧血，年齡大於等於18歲，有合併症或併發症</t>
  </si>
  <si>
    <t>IRON DEFICIENCY ANEMIAS AGE ≧18 WITH CC</t>
  </si>
  <si>
    <t>缺鐵性貧血，年齡大於等於18歲，無合併症或併發症</t>
  </si>
  <si>
    <t>IRON DEFICIENCY ANEMIAS AGE ≧18 WITHOUT CC</t>
  </si>
  <si>
    <t>地中海型貧血，年齡大於等於18歲，有合併症或併發症</t>
  </si>
  <si>
    <t>THALASSEMIAS AGE ≧18 WITH CC</t>
  </si>
  <si>
    <t>地中海型貧血，年齡大於等於18歲，無合併症或併發症</t>
  </si>
  <si>
    <t>THALASSEMIAS AGE ≧18 WITHOUT CC</t>
  </si>
  <si>
    <t>其他紅血球疾患，有胃鏡或腸鏡，年齡大於等於18歲，有合併症或併發症</t>
  </si>
  <si>
    <t>OTHER RED BLOOD CELL DISORDERS WITH DIGESTIVE SCOPY AGE ≧18 WITH CC</t>
  </si>
  <si>
    <t>其他紅血球疾患，有胃鏡或腸鏡，年齡大於等於18歲，無合併症或併發症</t>
  </si>
  <si>
    <t>OTHER RED BLOOD CELL DISORDERS WITH DIGESTIVE SCOPY AGE ≧18 WITHOUT CC</t>
  </si>
  <si>
    <t>其他紅血球疾患，無胃鏡或腸鏡，年齡大於等於18歲，有合併症或併發症</t>
  </si>
  <si>
    <t>OTHER RED BLOOD CELL DISORDERS WITHOUT DIGESTIVE SCOPY AGE ≧18 WITH CC</t>
  </si>
  <si>
    <t>其他紅血球疾患，無胃鏡或腸鏡，年齡大於等於18歲，無合併症或併發症</t>
  </si>
  <si>
    <t>OTHER RED BLOOD CELL DISORDERS WITHOUT DIGESTIVE SCOPY AGE ≧18 WITHOUT CC</t>
  </si>
  <si>
    <t>缺鐵性貧血，年齡0-17歲，有合併症或併發症</t>
  </si>
  <si>
    <t>IRON DEFICIENCY ANEMIAS AGE 0-17 WITH CC</t>
  </si>
  <si>
    <t>缺鐵性貧血，年齡0-17歲，無合併症或併發症</t>
  </si>
  <si>
    <t>IRON DEFICIENCY ANEMIAS AGE 0-17 WITHOUT CC</t>
  </si>
  <si>
    <t>地中海型貧血，年齡0-17歲，有合併症或併發症</t>
  </si>
  <si>
    <t>THALASSEMIAS AGE 0-17 WITH CC</t>
  </si>
  <si>
    <t>地中海型貧血，年齡0-17歲，無合併症或併發症</t>
  </si>
  <si>
    <t>THALASSEMIAS AGE 0-17 WITHOUT CC</t>
  </si>
  <si>
    <t>其他紅血球疾患，有胃鏡或腸鏡，年齡0-17歲，有合併症或併發症</t>
  </si>
  <si>
    <t>OTHER RED BLOOD CELL DISORDERS WITH DIGESTIVE SCOPY AGE 0-17 WITH CC</t>
  </si>
  <si>
    <t>其他紅血球疾患，有胃鏡或腸鏡，年齡0-17歲，無合併症或併發症</t>
  </si>
  <si>
    <t>OTHER RED BLOOD CELL DISORDERS WITH DIGESTIVE SCOPY AGE 0-17 WITHOUT CC</t>
  </si>
  <si>
    <t>其他紅血球疾患，無胃鏡或腸鏡，年齡0-17歲，有合併症或併發症</t>
  </si>
  <si>
    <t>OTHER RED BLOOD CELL DISORDERS WITHOUT DIGESTIVE SCOPY AGE 0-17 WITH CC</t>
  </si>
  <si>
    <t>其他紅血球疾患，無胃鏡或腸鏡，年齡0-17歲，無合併症或併發症</t>
  </si>
  <si>
    <t>OTHER RED BLOOD CELL DISORDERS WITHOUT DIGESTIVE SCOPY AGE 0-17 WITHOUT CC</t>
  </si>
  <si>
    <t>其他特定血液凝固缺陷，有合併症或併發症</t>
  </si>
  <si>
    <t xml:space="preserve">OTHER SPECIFIC COAGULATION DISORDERS WITH CC </t>
  </si>
  <si>
    <t>其他特定血液凝固缺陷，無合併症或併發症</t>
  </si>
  <si>
    <t xml:space="preserve">OTHER SPECIFIC COAGULATION DISORDERS WITHOUT CC </t>
  </si>
  <si>
    <t>原發性血小板缺乏症，有合併症或併發症</t>
  </si>
  <si>
    <t xml:space="preserve">PRIMARY THROMBOCYTOPENIA WITH CC </t>
  </si>
  <si>
    <t>原發性血小板缺乏症，無合併症或併發症</t>
  </si>
  <si>
    <t xml:space="preserve">PRIMARY THROMBOCYTOPENIA WITHOUT CC </t>
  </si>
  <si>
    <t>循環中抗凝血物質所致之出血性疾患，有合併症或併發症</t>
  </si>
  <si>
    <t xml:space="preserve">HEMORRHAGIC DISORDER DUE TO CIRCULATING ANTICOAGULANT WITH CC </t>
  </si>
  <si>
    <t>循環中抗凝血物質所致之出血性疾患，無合併症或併發症</t>
  </si>
  <si>
    <t xml:space="preserve">HEMORRHAGIC DISORDER DUE TO CIRCULATING ANTICOAGULANT WITHOUT CC </t>
  </si>
  <si>
    <t>其他血液凝固缺陷，有合併症或併發症</t>
  </si>
  <si>
    <t xml:space="preserve">OTHER COAGULATION DISORDERS WITH CC </t>
  </si>
  <si>
    <t>其他血液凝固缺陷，無合併症或併發症</t>
  </si>
  <si>
    <t xml:space="preserve">OTHER COAGULATION DISORDERS WITHOUT CC </t>
  </si>
  <si>
    <t>顆粒性白血球缺乏症，有合併症或併發症</t>
  </si>
  <si>
    <t>AGRANULOCYTOSIS WITH CC</t>
  </si>
  <si>
    <t>顆粒性白血球缺乏症，無合併症或併發症</t>
  </si>
  <si>
    <t>AGRANULOCYTOSIS WITHOUT CC</t>
  </si>
  <si>
    <t>其他白血球疾病，有合併症或併發症</t>
  </si>
  <si>
    <t>OTHER DISEASES OF WHITE BLOOD CELLS WITH CC</t>
  </si>
  <si>
    <t>其他白血球疾病，無合併症或併發症</t>
  </si>
  <si>
    <t>OTHER DISEASES OF WHITE BLOOD CELLS WITHOUT CC</t>
  </si>
  <si>
    <t>組織球症，有合併症或併發症</t>
  </si>
  <si>
    <t>HISTIOCYTOSIS WITH CC</t>
  </si>
  <si>
    <t>組織球症，無合併症或併發症</t>
  </si>
  <si>
    <t>HISTIOCYTOSIS WITHOUT CC</t>
  </si>
  <si>
    <t>網狀內皮及免疫性疾患(1)，有合併症或併發症</t>
  </si>
  <si>
    <t>RETICULOENDOTHELIAL AND IMMUNITY DISORDERS(1) WITH CC</t>
  </si>
  <si>
    <t>網狀內皮及免疫性疾患(1)，無合併症或併發症</t>
  </si>
  <si>
    <t>RETICULOENDOTHELIAL AND IMMUNITY DISORDERS(1) WITHOUT CC</t>
  </si>
  <si>
    <t>抗磷脂症候群，有合併症或併發症</t>
  </si>
  <si>
    <t>ANTIPHOSPHOLIPID SYNDROME WITH CC</t>
  </si>
  <si>
    <t>抗磷脂症候群，無合併症或併發症</t>
  </si>
  <si>
    <t>ANTIPHOSPHOLIPID SYNDROME WITHOUT CC</t>
  </si>
  <si>
    <t>淋巴結腫大，年齡大於等於18歲，有合併症或併發症</t>
  </si>
  <si>
    <t>ENLARGEMENT OF LYMPH NODES AGE ≧18 WITH CC</t>
  </si>
  <si>
    <t>淋巴結腫大，年齡7-17歲，有合併症或併發症</t>
  </si>
  <si>
    <t>ENLARGEMENT OF LYMPH NODES AGE 7-17 WITH CC</t>
  </si>
  <si>
    <t>淋巴結腫大，年齡0-6歲，有合併症或併發症</t>
  </si>
  <si>
    <t>ENLARGEMENT OF LYMPH NODES AGE 0-6 WITH CC</t>
  </si>
  <si>
    <t>淋巴結腫大，年齡大於等於18歲，無合併症或併發症</t>
  </si>
  <si>
    <t>ENLARGEMENT OF LYMPH NODES AGE ≧18 WITHOUT CC</t>
  </si>
  <si>
    <t>淋巴結腫大，年齡7-17歲，無合併症或併發症</t>
  </si>
  <si>
    <t>ENLARGEMENT OF LYMPH NODES AGE 7-17 WITHOUT CC</t>
  </si>
  <si>
    <t>淋巴結腫大，年齡0-6歲，無合併症或併發症</t>
  </si>
  <si>
    <t>ENLARGEMENT OF LYMPH NODES AGE 0-6 WITHOUT CC</t>
  </si>
  <si>
    <t>網狀內皮及免疫性疾患(2)，年齡大於等於18歲，有合併症或併發症</t>
  </si>
  <si>
    <t>RETICULOENDOTHELIAL AND IMMUNITY DISORDERS(2) AGE ≧18 WITH CC</t>
  </si>
  <si>
    <t>網狀內皮及免疫性疾患(2)，年齡7-17歲，有合併症或併發症</t>
  </si>
  <si>
    <t>RETICULOENDOTHELIAL AND IMMUNITY DISORDERS(2) AGE 7-17 WITH CC</t>
  </si>
  <si>
    <t>網狀內皮及免疫性疾患(2)，年齡0-6歲，有合併症或併發症</t>
  </si>
  <si>
    <t>RETICULOENDOTHELIAL AND IMMUNITY DISORDERS(2) AGE 0-6 WITH CC</t>
  </si>
  <si>
    <t>網狀內皮及免疫性疾患(2)，年齡大於等於18歲，無合併症或併發症</t>
  </si>
  <si>
    <t>RETICULOENDOTHELIAL AND IMMUNITY DISORDERS(2) AGE ≧18 WITHOUT CC</t>
  </si>
  <si>
    <t>網狀內皮及免疫性疾患(2)，年齡7-17歲，無合併症或併發症</t>
  </si>
  <si>
    <t>RETICULOENDOTHELIAL AND IMMUNITY DISORDERS(2) AGE 7-17 WITHOUT CC</t>
  </si>
  <si>
    <t>網狀內皮及免疫性疾患(2)，年齡0-6歲，無合併症或併發症</t>
  </si>
  <si>
    <t>RETICULOENDOTHELIAL AND IMMUNITY DISORDERS(2) AGE 0-6 WITHOUT CC</t>
  </si>
  <si>
    <t>淋巴結核疾患，有合併症或併發症</t>
  </si>
  <si>
    <t>TUBERCULOSIS OF PERIPHERAL LYMPH NODES WITH CC</t>
  </si>
  <si>
    <t>淋巴結核疾患，無合併症或併發症</t>
  </si>
  <si>
    <t>TUBERCULOSIS OF PERIPHERAL LYMPH NODES WITHOUT CC</t>
  </si>
  <si>
    <t>免疫機轉之疾患，有合併症或併發症</t>
  </si>
  <si>
    <t>DISORDERS INVOLVING THE IMMUNE MECHANISM WITH CC</t>
  </si>
  <si>
    <t>免疫機轉之疾患，無合併症或併發症</t>
  </si>
  <si>
    <t>DISORDERS INVOLVING THE IMMUNE MECHANISM WITHOUT CC</t>
  </si>
  <si>
    <t>網狀內皮及免疫性疾患(3)，有合併症或併發症</t>
  </si>
  <si>
    <t>RETICULOENDOTHELIAL AND IMMUNITY DISORDERS(3) WITH CC</t>
  </si>
  <si>
    <t>網狀內皮及免疫性疾患(3)，無合併症或併發症</t>
  </si>
  <si>
    <t>RETICULOENDOTHELIAL AND IMMUNITY DISORDERS(3) WITHOUT CC</t>
  </si>
  <si>
    <t>31607</t>
    <phoneticPr fontId="5" type="noConversion"/>
  </si>
  <si>
    <t>HAMARTOMA OF LUNG PROCEDURES WITH CC</t>
  </si>
  <si>
    <t>HAMARTOMA OF LUNG PROCEDURES WITHOUT CC</t>
  </si>
  <si>
    <t>OTHER MYELOPROLIFERATIVE DISORDERS OR POORLY DIFFERENTIATED NEOPLASMS WITH MAJOR OPERATING ROOM PROCEDURES WITH CC</t>
  </si>
  <si>
    <t>OTHER MYELOPROLIFERATIVE DISORDERS OR POORLY DIFFERENTIATED NEOPLASMS WITH MAJOR OPERATING ROOM PROCEDURES WITHOUT CC</t>
  </si>
  <si>
    <t>製表日期：</t>
    <phoneticPr fontId="5" type="noConversion"/>
  </si>
  <si>
    <t>18-2</t>
    <phoneticPr fontId="5" type="noConversion"/>
  </si>
  <si>
    <t>18-4</t>
    <phoneticPr fontId="5" type="noConversion"/>
  </si>
  <si>
    <t>41603</t>
    <phoneticPr fontId="5" type="noConversion"/>
  </si>
  <si>
    <t>41601</t>
  </si>
  <si>
    <t>41602</t>
  </si>
  <si>
    <t>41703</t>
  </si>
  <si>
    <t>41701</t>
  </si>
  <si>
    <t>41702</t>
  </si>
  <si>
    <t>42305</t>
  </si>
  <si>
    <t>42303</t>
  </si>
  <si>
    <t>42306</t>
  </si>
  <si>
    <t>42307</t>
  </si>
  <si>
    <t>42308</t>
  </si>
  <si>
    <t>42101
42201</t>
    <phoneticPr fontId="5" type="noConversion"/>
  </si>
  <si>
    <t xml:space="preserve">42201
42202
</t>
    <phoneticPr fontId="5" type="noConversion"/>
  </si>
  <si>
    <t>42304</t>
    <phoneticPr fontId="5" type="noConversion"/>
  </si>
  <si>
    <t xml:space="preserve">SEPTICEMIA WITH MULTIPLE ORGAN FAILURE AGE ≧18 </t>
  </si>
  <si>
    <t>SEPTICEMIA WITHOUT MULTIPLE ORGAN FAILURE AGE ≧18 WITH CC</t>
  </si>
  <si>
    <t>SEPTICEMIA WITHOUT MULTIPLE ORGAN FAILURE AGE ≧18 WITHOUT CC</t>
  </si>
  <si>
    <t xml:space="preserve">SEPTICEMIA WITH MULTIPLE ORGAN FAILURE AGE 0-17 </t>
  </si>
  <si>
    <t>SEPTICEMIA WITHOUT MULTIPLE ORGAN FAILURE AGE 0-17 WITH CC</t>
  </si>
  <si>
    <t>SEPTICEMIA WITHOUT MULTIPLE ORGAN FAILURE AGE 0-17 WITHOUT CC</t>
  </si>
  <si>
    <t>VIRAL ILLNESS AGE ≧18 WITH CC</t>
  </si>
  <si>
    <t>VIRAL ILLNESS AND FEVER OF UNKNOWN ORIGIN AGE 0-17 WITH CC</t>
  </si>
  <si>
    <t>BACTERIAL INFECTIONS WITH MULTIPLE ORGAN FAILURE</t>
  </si>
  <si>
    <t>BACTERIAL INFECTIONS WITHOUT MULTIPLE ORGAN FAILURE WITH CC</t>
  </si>
  <si>
    <t>BACTERIAL INFECTIONS WITHOUT MULTIPLE ORGAN FAILURE WITHOUT CC</t>
  </si>
  <si>
    <t>其他傳染疾病寄生蟲病之診斷(2)併多重器官衰竭</t>
  </si>
  <si>
    <t xml:space="preserve">OTHER INFECTIOUS AND PARASITIC DISEASES DIAGNOSES(2) WITH MULTIPLE ORGAN FAILURE </t>
  </si>
  <si>
    <t xml:space="preserve">OTHER INFECTIOUS AND PARASITIC DISEASES DIAGNOSES(2) WITHOUT MULTIPLE ORGAN FAILURE WITH CC </t>
  </si>
  <si>
    <t xml:space="preserve">OTHER INFECTIOUS AND PARASITIC DISEASES DIAGNOSES(2) WITHOUT MULTIPLE ORGAN FAILURE WITHOUT CC </t>
  </si>
  <si>
    <t>病毒性病症及不明熱，年齡0-17歲，有/無CC</t>
  </si>
  <si>
    <t>病毒性病症，年齡大於等於18歲，有/無CC</t>
    <phoneticPr fontId="5" type="noConversion"/>
  </si>
  <si>
    <t>P</t>
    <phoneticPr fontId="5" type="noConversion"/>
  </si>
  <si>
    <t>手損傷，軟組織手術，有合併症或併發症</t>
  </si>
  <si>
    <t>HAND SOFT TISSUE PROCEDURES FOR INJURIES WITH CC</t>
  </si>
  <si>
    <t>手損傷，軟組織手術，無合併症或併發症</t>
  </si>
  <si>
    <t>HAND SOFT TISSUE PROCEDURES FOR INJURIES WITHOUT CC</t>
  </si>
  <si>
    <t>手損傷，骨骼相關手術，有合併症或併發症</t>
  </si>
  <si>
    <t>HAND SKELETAL PROCEDURES FOR INJURIES WITH CC</t>
  </si>
  <si>
    <t>手損傷，骨骼相關手術，無合併症或併發症</t>
  </si>
  <si>
    <t>HAND SKELETAL PROCEDURES FOR INJURIES WITHOUT CC</t>
  </si>
  <si>
    <t>手損傷，顯微手術，有合併症或併發症</t>
  </si>
  <si>
    <t>HAND MICROSCOPIC PROCEDURES FOR INJURIES WITH CC</t>
  </si>
  <si>
    <t>手損傷，顯微手術，無合併症或併發症</t>
  </si>
  <si>
    <t>HAND MICROSCOPIC PROCEDURES FOR INJURIES WITHOUT CC</t>
  </si>
  <si>
    <t>二度廣泛性燒傷(1)，有合併症或併發症</t>
  </si>
  <si>
    <t xml:space="preserve">EXTENSIVE SECOND DEGREE BURNS(1) WITH CC OR SIGNIFICANT TRAUMA </t>
  </si>
  <si>
    <t>二度廣泛性燒傷(2)，有合併症或併發症</t>
  </si>
  <si>
    <t xml:space="preserve">EXTENSIVE SECOND DEGREE BURNS(2) WITH CC OR SIGNIFICANT TRAUMA </t>
  </si>
  <si>
    <t>二度廣泛性燒傷(3)，有合併症或併發症</t>
  </si>
  <si>
    <t xml:space="preserve">EXTENSIVE SECOND DEGREE BURNS(3) WITH CC OR SIGNIFICANT TRAUMA </t>
  </si>
  <si>
    <t>其餘非廣泛性燒傷，有合併症或併發症</t>
  </si>
  <si>
    <t>二度廣泛性燒傷(1)，無合併症或併發症</t>
  </si>
  <si>
    <t xml:space="preserve">EXTENSIVE SECOND DEGREE BURNS(1) WITHOUT CC OR SIGNIFICANT TRAUMA </t>
  </si>
  <si>
    <t>二度廣泛性燒傷(2)，無合併症或併發症</t>
  </si>
  <si>
    <t xml:space="preserve">EXTENSIVE SECOND DEGREE BURNS(2) WITHOUT CC OR SIGNIFICANT TRAUMA </t>
  </si>
  <si>
    <t>二度廣泛性燒傷(3)，無合併症或併發症</t>
  </si>
  <si>
    <t xml:space="preserve">EXTENSIVE SECOND DEGREE BURNS(3) WITHOUT CC OR SIGNIFICANT TRAUMA </t>
  </si>
  <si>
    <t>其餘非廣泛性燒傷，無合併症或併發症</t>
  </si>
  <si>
    <t>OTHER NON-EXTENSIVE BURNS WITH CC OR SIGNIFICANT TRAUMA</t>
  </si>
  <si>
    <t>OTHER NON-EXTENSIVE BURNS WITHOUT CC OR SIGNIFICANT TRAUMA</t>
  </si>
  <si>
    <t>復健，含物理治療、職能治療及語言治療，年齡大於等於18歲，有/無CC</t>
  </si>
  <si>
    <t>復健，含物理治療、職能治療及語言治療，年齡0-17歲，有/無CC</t>
  </si>
  <si>
    <t>復健，含物理治療及職能治療，年齡大於等於18歲，有/無CC</t>
  </si>
  <si>
    <t>復健，含物理治療及職能治療，年齡0-17歲，有/無CC</t>
  </si>
  <si>
    <t>其他復健，年齡大於等於18歲，有/無CC</t>
  </si>
  <si>
    <t>其他復健，年齡0-17歲，有/無CC</t>
  </si>
  <si>
    <t>次要診斷為非惡性腫瘤病史之恢復期調養，有/無CC</t>
  </si>
  <si>
    <t>器官捐贈者，有/無CC</t>
  </si>
  <si>
    <t>其他影響健康狀態之因素，有/無CC</t>
  </si>
  <si>
    <t>REHABILITATION INCLUDING PHYSICAL THERAPY, OCCUPATIONAL THERAPY AND COMMUNICATION THERAPY AGE ≧18 WITH/WITHOUT CC</t>
  </si>
  <si>
    <t>REHABILITATION INCLUDING PHYSICAL THERAPY, OCCUPATIONAL THERAPY AND COMMUNICATION THERAPY AGE 0-17 WITH/WITHOUT CC</t>
  </si>
  <si>
    <t>REHABILITATION INCLUDING PHYSICAL THERAPY AND OCCUPATIONAL THERAPY AGE ≧18 WITH/WITHOUT CC</t>
  </si>
  <si>
    <t>REHABILITATION INCLUDING PHYSICAL THERAPY AND OCCUPATIONAL THERAPY AGE 0-17 WITH/WITHOUT CC</t>
  </si>
  <si>
    <t>OTHER REHABILITATION AGE ≧18 WITH/WITHOUT CC</t>
  </si>
  <si>
    <t>OTHER REHABILITATION AGE 0-17 WITH/WITHOUT CC</t>
  </si>
  <si>
    <t>AFTERCARE WITHOUT HISTORY OF MALIGNANCY AS SECONDARY DIAGNOSIS WITH/WITHOUT CC</t>
  </si>
  <si>
    <t>DONORS WITH/WITHOUT CC</t>
  </si>
  <si>
    <t>OTHER FACTORS INFLUENCING HEALTH STATUS WITH/WITHOUT CC</t>
  </si>
  <si>
    <t>01401、01402</t>
    <phoneticPr fontId="5" type="noConversion"/>
  </si>
  <si>
    <t>01403、01404</t>
    <phoneticPr fontId="5" type="noConversion"/>
  </si>
  <si>
    <t>01405、01406</t>
    <phoneticPr fontId="5" type="noConversion"/>
  </si>
  <si>
    <t>特定性腦血管疾患，暫時性腦部缺氧除外，mRS0-1分，有/無復健，年齡大於等於18歲，有/無CC</t>
    <phoneticPr fontId="5" type="noConversion"/>
  </si>
  <si>
    <t>特定性腦血管疾患，暫時性腦部缺氧除外(1)，0-17歲，有/無CC</t>
    <phoneticPr fontId="5" type="noConversion"/>
  </si>
  <si>
    <t>特定性腦血管疾患，暫時性腦部缺氧除外(2)，0-17歲，有/無CC</t>
    <phoneticPr fontId="5" type="noConversion"/>
  </si>
  <si>
    <t>特定性腦血管疾患，暫時性腦部缺氧除外(3)，0-17歲，有/無CC</t>
    <phoneticPr fontId="5" type="noConversion"/>
  </si>
  <si>
    <t>SPECIFIC CEREBROVASCULAR DISORDERS EXCEPT TRANSIENT ISCHEMIC ATTACK mRS 0-1 (TIA) WITH/WITHOUT REHABILITATION THERAPY AGE ≧18 WITH/WITHOUT CC</t>
    <phoneticPr fontId="5" type="noConversion"/>
  </si>
  <si>
    <t>SPECIFIC CEREBROVASCULAR DISORDERS EXCEPT TRANSIENT ISCHEMIC ATTACK (TIA)(1) AGE0-17 WITH/WITHOUT CC</t>
    <phoneticPr fontId="5" type="noConversion"/>
  </si>
  <si>
    <t>SPECIFIC CEREBROVASCULAR DISORDERS EXCEPT TRANSIENT ISCHEMIC ATTACK (TIA)(2) AGE0-17 WITH/WITHOUT CC</t>
    <phoneticPr fontId="5" type="noConversion"/>
  </si>
  <si>
    <t>SPECIFIC CEREBROVASCULAR DISORDERS EXCEPT TRANSIENT ISCHEMIC ATTACK (TIA)(3) AGE0-17 WITH/WITHOUT CC</t>
    <phoneticPr fontId="5" type="noConversion"/>
  </si>
  <si>
    <t>OTHER RESPIRATORY SIGNS AND SYMPTOMS WITHOUT VENTILATOR WITH/WITHOUT CC</t>
    <phoneticPr fontId="5" type="noConversion"/>
  </si>
  <si>
    <t>4-8</t>
    <phoneticPr fontId="5" type="noConversion"/>
  </si>
  <si>
    <t>4-9</t>
  </si>
  <si>
    <t>4-10</t>
  </si>
  <si>
    <t>1-14</t>
    <phoneticPr fontId="5" type="noConversion"/>
  </si>
  <si>
    <t>1-15</t>
    <phoneticPr fontId="5" type="noConversion"/>
  </si>
  <si>
    <t>1-16</t>
  </si>
  <si>
    <t>2-9</t>
    <phoneticPr fontId="5" type="noConversion"/>
  </si>
  <si>
    <t>02</t>
    <phoneticPr fontId="5" type="noConversion"/>
  </si>
  <si>
    <t>2-10</t>
    <phoneticPr fontId="5" type="noConversion"/>
  </si>
  <si>
    <t>04211、
04203</t>
    <phoneticPr fontId="5" type="noConversion"/>
  </si>
  <si>
    <t>胃、食道及十二指腸手術(4)，年齡0-17歲，有/無CC</t>
    <phoneticPr fontId="5" type="noConversion"/>
  </si>
  <si>
    <t>肛門及廔孔手術(2)，有/無CC</t>
    <phoneticPr fontId="5" type="noConversion"/>
  </si>
  <si>
    <t>疝氣手術，年齡大於等於18歲，有/無CC</t>
    <phoneticPr fontId="5" type="noConversion"/>
  </si>
  <si>
    <t>STOMACH, ESOPHAGEAL AND DUODENAL PROCEDURES(4) AGE 0-17 WITH/WITHOUT CC</t>
    <phoneticPr fontId="5" type="noConversion"/>
  </si>
  <si>
    <t>ANAL AND STOMAL PROCEDURES(2) WITH/WITHOUT CC</t>
    <phoneticPr fontId="5" type="noConversion"/>
  </si>
  <si>
    <t>HERNIA PROCEDURES AGE ≧18 WITH/WITHOUT CC</t>
    <phoneticPr fontId="5" type="noConversion"/>
  </si>
  <si>
    <t>31501、
31502</t>
    <phoneticPr fontId="5" type="noConversion"/>
  </si>
  <si>
    <t>304、
305</t>
    <phoneticPr fontId="5" type="noConversion"/>
  </si>
  <si>
    <r>
      <t>✽依下列條件再分類：
1.DALK 深層角膜移植手術85215B(新增虛擬碼)。有無白內障水晶體手術
2.DSAEK內皮細胞移植85216B、85217B(新增虛擬碼)</t>
    </r>
    <r>
      <rPr>
        <sz val="10"/>
        <color theme="1"/>
        <rFont val="新細明體"/>
        <family val="1"/>
        <charset val="136"/>
      </rPr>
      <t>。
3.異體穿透性角膜移植：處置碼11.64。
4.其他。</t>
    </r>
    <phoneticPr fontId="5" type="noConversion"/>
  </si>
  <si>
    <r>
      <t>*依下列條件再分類:
1.主或次診斷為DM 250.XX</t>
    </r>
    <r>
      <rPr>
        <sz val="10"/>
        <color rgb="FFFF0000"/>
        <rFont val="新細明體"/>
        <family val="1"/>
        <charset val="136"/>
        <scheme val="minor"/>
      </rPr>
      <t>(DRG29501)</t>
    </r>
    <r>
      <rPr>
        <sz val="10"/>
        <color theme="1"/>
        <rFont val="新細明體"/>
        <family val="1"/>
        <charset val="136"/>
        <scheme val="minor"/>
      </rPr>
      <t>+有2個以上複雜次診斷
2.9230-9239有CC
3.9230-9239無CC
4.其他有CC
5.其他無CC
*複雜次診斷599.0、038.9、785.59、590.10、486、584.9、577.0、572.0、707.0、682.9、404.93、410.91、428.0、434.90、533.40、575.0、</t>
    </r>
    <r>
      <rPr>
        <sz val="10"/>
        <color rgb="FFFF0000"/>
        <rFont val="新細明體"/>
        <family val="1"/>
        <charset val="136"/>
        <scheme val="minor"/>
      </rPr>
      <t>038.XX、003.1、410.XX、402.91、428.XX、430.XX-437.XX、480.XX-487.0、518.81-518.83、531.40、531.41、532.40、532.41、533.41、
682.XX、785.51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5" type="noConversion"/>
  </si>
  <si>
    <r>
      <t>*依下列條件再分類:
1.主或次診斷為DM 250.XX</t>
    </r>
    <r>
      <rPr>
        <sz val="10"/>
        <color rgb="FFFF0000"/>
        <rFont val="新細明體"/>
        <family val="1"/>
        <charset val="136"/>
        <scheme val="minor"/>
      </rPr>
      <t>(DRG29501)</t>
    </r>
    <r>
      <rPr>
        <sz val="10"/>
        <color theme="1"/>
        <rFont val="新細明體"/>
        <family val="1"/>
        <charset val="136"/>
        <scheme val="minor"/>
      </rPr>
      <t>+有2個以上複雜次診斷
2.其他有CC
3.其他無CC
4.複雜次診斷599.0、038.9、785.59、590.10、486、584.9、577.0、572.0、70.70、682.9、404.93、410.91、428.0、434.90、533.40、575.0、</t>
    </r>
    <r>
      <rPr>
        <sz val="10"/>
        <color rgb="FFFF0000"/>
        <rFont val="新細明體"/>
        <family val="1"/>
        <charset val="136"/>
        <scheme val="minor"/>
      </rPr>
      <t>038.XX、003.1、410.XX、402.91、428.XX、430.XX-437.XX、480.XX-48.70、518.81-518.83、531.40、531.41、532.40、532.41、533.41、
682.XX、785.51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</si>
</sst>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m&quot;月&quot;d&quot;日&quot;"/>
  </numFmts>
  <fonts count="3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0"/>
      <name val="System"/>
      <family val="2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2"/>
      <name val="Times New Roman"/>
      <family val="1"/>
    </font>
    <font>
      <sz val="12"/>
      <color theme="3" tint="0.39997558519241921"/>
      <name val="新細明體"/>
      <family val="1"/>
      <charset val="136"/>
      <scheme val="minor"/>
    </font>
    <font>
      <b/>
      <sz val="12"/>
      <color theme="3" tint="0.39997558519241921"/>
      <name val="新細明體"/>
      <family val="1"/>
      <charset val="136"/>
      <scheme val="minor"/>
    </font>
    <font>
      <b/>
      <u/>
      <sz val="12"/>
      <color theme="3" tint="0.3999755851924192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2"/>
      <name val="新細明體"/>
      <family val="1"/>
      <charset val="136"/>
      <scheme val="minor"/>
    </font>
    <font>
      <strike/>
      <sz val="12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u/>
      <sz val="10"/>
      <color rgb="FFFF0000"/>
      <name val="新細明體"/>
      <family val="1"/>
      <charset val="136"/>
    </font>
    <font>
      <u/>
      <sz val="10"/>
      <color rgb="FFFF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FF0000"/>
      <name val="細明體"/>
      <family val="3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1"/>
      <charset val="136"/>
      <scheme val="minor"/>
    </font>
    <font>
      <sz val="10"/>
      <name val="Arial"/>
      <family val="2"/>
    </font>
    <font>
      <sz val="9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1" fillId="0" borderId="0"/>
    <xf numFmtId="0" fontId="1" fillId="0" borderId="0"/>
    <xf numFmtId="0" fontId="3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" fillId="0" borderId="0"/>
    <xf numFmtId="0" fontId="29" fillId="0" borderId="0"/>
    <xf numFmtId="0" fontId="30" fillId="0" borderId="0"/>
    <xf numFmtId="0" fontId="3" fillId="0" borderId="0"/>
    <xf numFmtId="0" fontId="29" fillId="0" borderId="0"/>
    <xf numFmtId="0" fontId="26" fillId="0" borderId="0">
      <alignment vertical="center"/>
    </xf>
    <xf numFmtId="0" fontId="31" fillId="0" borderId="0">
      <alignment wrapText="1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left" vertical="top" wrapText="1"/>
    </xf>
    <xf numFmtId="0" fontId="0" fillId="0" borderId="1" xfId="0" quotePrefix="1" applyFill="1" applyBorder="1" applyAlignment="1">
      <alignment vertical="center" wrapText="1"/>
    </xf>
    <xf numFmtId="0" fontId="0" fillId="0" borderId="1" xfId="0" quotePrefix="1" applyFill="1" applyBorder="1" applyAlignment="1">
      <alignment vertical="top" wrapText="1"/>
    </xf>
    <xf numFmtId="49" fontId="10" fillId="0" borderId="1" xfId="0" quotePrefix="1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Fill="1">
      <alignment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/>
    </xf>
    <xf numFmtId="49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quotePrefix="1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49" fontId="6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top" wrapText="1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left" vertical="top"/>
    </xf>
    <xf numFmtId="14" fontId="10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49" fontId="10" fillId="0" borderId="0" xfId="0" applyNumberFormat="1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>
      <alignment vertical="center"/>
    </xf>
    <xf numFmtId="49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0" fillId="0" borderId="2" xfId="0" quotePrefix="1" applyFill="1" applyBorder="1" applyAlignment="1">
      <alignment vertical="center" wrapText="1"/>
    </xf>
    <xf numFmtId="0" fontId="0" fillId="0" borderId="2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quotePrefix="1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49" fontId="10" fillId="0" borderId="3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176" fontId="15" fillId="0" borderId="1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4" borderId="1" xfId="0" applyNumberFormat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15" fillId="3" borderId="1" xfId="0" applyNumberFormat="1" applyFont="1" applyFill="1" applyBorder="1">
      <alignment vertical="center"/>
    </xf>
    <xf numFmtId="49" fontId="16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quotePrefix="1" applyFill="1">
      <alignment vertical="center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27" fillId="0" borderId="0" xfId="0" applyFont="1" applyFill="1">
      <alignment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top" wrapText="1"/>
    </xf>
    <xf numFmtId="0" fontId="21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0" fontId="27" fillId="0" borderId="0" xfId="0" applyFont="1" applyFill="1" applyAlignment="1">
      <alignment horizontal="right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3" fillId="0" borderId="0" xfId="0" applyFont="1" applyFill="1" applyAlignment="1">
      <alignment horizontal="right" vertical="center"/>
    </xf>
    <xf numFmtId="14" fontId="30" fillId="0" borderId="0" xfId="0" applyNumberFormat="1" applyFont="1" applyFill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quotePrefix="1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/>
    </xf>
    <xf numFmtId="0" fontId="0" fillId="0" borderId="3" xfId="0" quotePrefix="1" applyFill="1" applyBorder="1" applyAlignment="1">
      <alignment horizontal="center" vertical="top"/>
    </xf>
    <xf numFmtId="177" fontId="0" fillId="0" borderId="1" xfId="0" quotePrefix="1" applyNumberFormat="1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77" fontId="0" fillId="0" borderId="2" xfId="0" quotePrefix="1" applyNumberFormat="1" applyFill="1" applyBorder="1" applyAlignment="1">
      <alignment horizontal="center" vertical="top"/>
    </xf>
    <xf numFmtId="177" fontId="0" fillId="0" borderId="3" xfId="0" quotePrefix="1" applyNumberFormat="1" applyFill="1" applyBorder="1" applyAlignment="1">
      <alignment horizontal="center" vertical="top"/>
    </xf>
    <xf numFmtId="0" fontId="0" fillId="0" borderId="4" xfId="0" quotePrefix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left" vertical="top" wrapText="1"/>
    </xf>
    <xf numFmtId="0" fontId="0" fillId="0" borderId="4" xfId="0" quotePrefix="1" applyFill="1" applyBorder="1" applyAlignment="1">
      <alignment horizontal="left" vertical="top" wrapText="1"/>
    </xf>
    <xf numFmtId="0" fontId="0" fillId="0" borderId="3" xfId="0" quotePrefix="1" applyFill="1" applyBorder="1" applyAlignment="1">
      <alignment horizontal="left" vertical="top" wrapText="1"/>
    </xf>
    <xf numFmtId="0" fontId="0" fillId="0" borderId="2" xfId="0" quotePrefix="1" applyFill="1" applyBorder="1" applyAlignment="1">
      <alignment horizontal="center" vertical="top" wrapText="1"/>
    </xf>
    <xf numFmtId="0" fontId="0" fillId="0" borderId="4" xfId="0" quotePrefix="1" applyFill="1" applyBorder="1" applyAlignment="1">
      <alignment horizontal="center" vertical="top" wrapText="1"/>
    </xf>
    <xf numFmtId="0" fontId="0" fillId="0" borderId="3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49" fontId="10" fillId="0" borderId="1" xfId="0" quotePrefix="1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49" fontId="10" fillId="0" borderId="2" xfId="0" quotePrefix="1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/>
    </xf>
    <xf numFmtId="0" fontId="23" fillId="0" borderId="2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2" xfId="0" quotePrefix="1" applyFont="1" applyFill="1" applyBorder="1" applyAlignment="1">
      <alignment horizontal="left" vertical="top" wrapText="1"/>
    </xf>
    <xf numFmtId="0" fontId="0" fillId="0" borderId="2" xfId="0" quotePrefix="1" applyFont="1" applyFill="1" applyBorder="1" applyAlignment="1">
      <alignment horizontal="center" vertical="top" wrapText="1"/>
    </xf>
    <xf numFmtId="0" fontId="0" fillId="0" borderId="3" xfId="0" quotePrefix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left" vertical="top" wrapText="1"/>
    </xf>
    <xf numFmtId="0" fontId="4" fillId="0" borderId="3" xfId="0" quotePrefix="1" applyFont="1" applyFill="1" applyBorder="1" applyAlignment="1">
      <alignment horizontal="left" vertical="top" wrapText="1"/>
    </xf>
    <xf numFmtId="0" fontId="4" fillId="0" borderId="2" xfId="0" quotePrefix="1" applyFont="1" applyFill="1" applyBorder="1" applyAlignment="1">
      <alignment horizontal="center" vertical="top" wrapText="1"/>
    </xf>
    <xf numFmtId="0" fontId="4" fillId="0" borderId="3" xfId="0" quotePrefix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49" fontId="10" fillId="0" borderId="4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49" fontId="10" fillId="0" borderId="2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quotePrefix="1" applyBorder="1" applyAlignment="1">
      <alignment horizontal="center" vertical="top"/>
    </xf>
    <xf numFmtId="0" fontId="0" fillId="0" borderId="4" xfId="0" quotePrefix="1" applyBorder="1" applyAlignment="1">
      <alignment horizontal="left" vertical="top" wrapText="1"/>
    </xf>
    <xf numFmtId="0" fontId="0" fillId="0" borderId="2" xfId="0" quotePrefix="1" applyFill="1" applyBorder="1" applyAlignment="1">
      <alignment horizontal="left" vertical="top"/>
    </xf>
    <xf numFmtId="0" fontId="0" fillId="0" borderId="3" xfId="0" quotePrefix="1" applyFill="1" applyBorder="1" applyAlignment="1">
      <alignment horizontal="left" vertical="top"/>
    </xf>
  </cellXfs>
  <cellStyles count="32">
    <cellStyle name="一般" xfId="0" builtinId="0"/>
    <cellStyle name="一般 2" xfId="3"/>
    <cellStyle name="一般 2 2" xfId="2"/>
    <cellStyle name="一般 2 3" xfId="18"/>
    <cellStyle name="一般 2 4" xfId="19"/>
    <cellStyle name="一般 2 5" xfId="20"/>
    <cellStyle name="一般 2 6" xfId="21"/>
    <cellStyle name="一般 3" xfId="4"/>
    <cellStyle name="一般 3 2" xfId="5"/>
    <cellStyle name="一般 3 3" xfId="6"/>
    <cellStyle name="一般 4" xfId="7"/>
    <cellStyle name="一般 4 2" xfId="22"/>
    <cellStyle name="一般 5" xfId="8"/>
    <cellStyle name="一般 6" xfId="1"/>
    <cellStyle name="一般 6 2" xfId="23"/>
    <cellStyle name="一般 7" xfId="24"/>
    <cellStyle name="一般 7 2" xfId="17"/>
    <cellStyle name="一般 7 3" xfId="25"/>
    <cellStyle name="一般 8" xfId="26"/>
    <cellStyle name="一般 9" xfId="27"/>
    <cellStyle name="千分位 2" xfId="9"/>
    <cellStyle name="千分位 2 2" xfId="10"/>
    <cellStyle name="千分位 2 2 2" xfId="28"/>
    <cellStyle name="千分位 2 3" xfId="29"/>
    <cellStyle name="千分位 3" xfId="11"/>
    <cellStyle name="千分位 3 2" xfId="30"/>
    <cellStyle name="千分位 4" xfId="12"/>
    <cellStyle name="千分位 4 2" xfId="31"/>
    <cellStyle name="百分比 2" xfId="13"/>
    <cellStyle name="百分比 3" xfId="14"/>
    <cellStyle name="百分比 3 2" xfId="15"/>
    <cellStyle name="百分比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M29"/>
  <sheetViews>
    <sheetView tabSelected="1" workbookViewId="0">
      <selection activeCell="M1" sqref="M1"/>
    </sheetView>
  </sheetViews>
  <sheetFormatPr defaultColWidth="9" defaultRowHeight="15.6"/>
  <cols>
    <col min="1" max="1" width="10.6640625" style="3" bestFit="1" customWidth="1"/>
    <col min="2" max="2" width="13" style="3" bestFit="1" customWidth="1"/>
    <col min="3" max="3" width="12.77734375" style="3" bestFit="1" customWidth="1"/>
    <col min="4" max="5" width="12.109375" style="3" bestFit="1" customWidth="1"/>
    <col min="6" max="6" width="11.88671875" style="3" bestFit="1" customWidth="1"/>
    <col min="7" max="7" width="13" style="3" bestFit="1" customWidth="1"/>
    <col min="8" max="8" width="15.33203125" style="4" customWidth="1"/>
    <col min="9" max="10" width="10.88671875" style="3" bestFit="1" customWidth="1"/>
    <col min="11" max="11" width="9.77734375" style="3" bestFit="1" customWidth="1"/>
    <col min="12" max="12" width="5.77734375" style="3" bestFit="1" customWidth="1"/>
    <col min="13" max="16384" width="9" style="3"/>
  </cols>
  <sheetData>
    <row r="1" spans="1:12" s="4" customFormat="1" ht="19.95" customHeight="1">
      <c r="A1" s="138"/>
      <c r="B1" s="138" t="s">
        <v>46</v>
      </c>
      <c r="C1" s="138" t="s">
        <v>1460</v>
      </c>
      <c r="D1" s="138" t="s">
        <v>44</v>
      </c>
      <c r="E1" s="138" t="s">
        <v>45</v>
      </c>
      <c r="F1" s="138" t="s">
        <v>1926</v>
      </c>
      <c r="G1" s="138" t="s">
        <v>51</v>
      </c>
      <c r="H1" s="138" t="s">
        <v>47</v>
      </c>
      <c r="I1" s="139" t="s">
        <v>1922</v>
      </c>
      <c r="J1" s="139" t="s">
        <v>1923</v>
      </c>
      <c r="K1" s="139" t="s">
        <v>1924</v>
      </c>
      <c r="L1" s="139" t="s">
        <v>1925</v>
      </c>
    </row>
    <row r="2" spans="1:12" ht="19.2" customHeight="1">
      <c r="A2" s="140" t="s">
        <v>49</v>
      </c>
      <c r="B2" s="141">
        <v>87</v>
      </c>
      <c r="C2" s="141">
        <v>71</v>
      </c>
      <c r="D2" s="141">
        <v>153</v>
      </c>
      <c r="E2" s="141">
        <v>0</v>
      </c>
      <c r="F2" s="141">
        <f>SUM(D2,E2*-1)</f>
        <v>153</v>
      </c>
      <c r="G2" s="147">
        <f>B2+F2</f>
        <v>240</v>
      </c>
      <c r="H2" s="142" t="s">
        <v>358</v>
      </c>
      <c r="I2" s="143">
        <v>0</v>
      </c>
      <c r="J2" s="143">
        <v>0</v>
      </c>
      <c r="K2" s="143">
        <f>G2-I2-J2-L2</f>
        <v>226</v>
      </c>
      <c r="L2" s="143">
        <v>14</v>
      </c>
    </row>
    <row r="3" spans="1:12" ht="19.2" customHeight="1">
      <c r="A3" s="140" t="s">
        <v>50</v>
      </c>
      <c r="B3" s="141">
        <v>36</v>
      </c>
      <c r="C3" s="141">
        <v>15</v>
      </c>
      <c r="D3" s="141">
        <v>26</v>
      </c>
      <c r="E3" s="141">
        <v>0</v>
      </c>
      <c r="F3" s="141">
        <f>SUM(D3,E3*-1)</f>
        <v>26</v>
      </c>
      <c r="G3" s="147">
        <f>B3+F3</f>
        <v>62</v>
      </c>
      <c r="H3" s="142" t="s">
        <v>358</v>
      </c>
      <c r="I3" s="143">
        <v>6</v>
      </c>
      <c r="J3" s="143">
        <v>0</v>
      </c>
      <c r="K3" s="143">
        <f t="shared" ref="K3:K25" si="0">G3-I3-J3-L3</f>
        <v>56</v>
      </c>
      <c r="L3" s="143">
        <v>0</v>
      </c>
    </row>
    <row r="4" spans="1:12" ht="19.2" customHeight="1">
      <c r="A4" s="140" t="s">
        <v>43</v>
      </c>
      <c r="B4" s="141">
        <v>52</v>
      </c>
      <c r="C4" s="141">
        <v>37</v>
      </c>
      <c r="D4" s="141">
        <v>19</v>
      </c>
      <c r="E4" s="141">
        <v>12</v>
      </c>
      <c r="F4" s="141">
        <f>SUM(D4,E4*-1)</f>
        <v>7</v>
      </c>
      <c r="G4" s="147">
        <f>B4+F4</f>
        <v>59</v>
      </c>
      <c r="H4" s="142" t="s">
        <v>357</v>
      </c>
      <c r="I4" s="143">
        <v>12</v>
      </c>
      <c r="J4" s="143">
        <v>0</v>
      </c>
      <c r="K4" s="143">
        <f t="shared" si="0"/>
        <v>47</v>
      </c>
      <c r="L4" s="143">
        <v>0</v>
      </c>
    </row>
    <row r="5" spans="1:12" ht="19.2" customHeight="1">
      <c r="A5" s="140" t="s">
        <v>52</v>
      </c>
      <c r="B5" s="141">
        <v>82</v>
      </c>
      <c r="C5" s="141">
        <v>20</v>
      </c>
      <c r="D5" s="141">
        <v>31</v>
      </c>
      <c r="E5" s="141">
        <v>0</v>
      </c>
      <c r="F5" s="141">
        <f>SUM(D5,E5*-1)</f>
        <v>31</v>
      </c>
      <c r="G5" s="147">
        <f>B5+F5</f>
        <v>113</v>
      </c>
      <c r="H5" s="142" t="s">
        <v>358</v>
      </c>
      <c r="I5" s="143">
        <v>0</v>
      </c>
      <c r="J5" s="143">
        <v>0</v>
      </c>
      <c r="K5" s="143">
        <f t="shared" si="0"/>
        <v>113</v>
      </c>
      <c r="L5" s="143">
        <v>0</v>
      </c>
    </row>
    <row r="6" spans="1:12" ht="19.2" customHeight="1">
      <c r="A6" s="140" t="s">
        <v>53</v>
      </c>
      <c r="B6" s="141">
        <v>122</v>
      </c>
      <c r="C6" s="141">
        <v>32</v>
      </c>
      <c r="D6" s="141">
        <v>57</v>
      </c>
      <c r="E6" s="141">
        <v>3</v>
      </c>
      <c r="F6" s="141">
        <f t="shared" ref="F6:F25" si="1">SUM(D6,E6*-1)</f>
        <v>54</v>
      </c>
      <c r="G6" s="147">
        <f t="shared" ref="G6:G25" si="2">B6+F6</f>
        <v>176</v>
      </c>
      <c r="H6" s="142" t="s">
        <v>358</v>
      </c>
      <c r="I6" s="143">
        <v>64</v>
      </c>
      <c r="J6" s="143">
        <v>87</v>
      </c>
      <c r="K6" s="143">
        <f t="shared" si="0"/>
        <v>25</v>
      </c>
      <c r="L6" s="143">
        <v>0</v>
      </c>
    </row>
    <row r="7" spans="1:12" ht="19.2" customHeight="1">
      <c r="A7" s="140" t="s">
        <v>54</v>
      </c>
      <c r="B7" s="141">
        <v>109</v>
      </c>
      <c r="C7" s="141">
        <v>35</v>
      </c>
      <c r="D7" s="141">
        <v>60</v>
      </c>
      <c r="E7" s="141">
        <v>0</v>
      </c>
      <c r="F7" s="141">
        <f t="shared" si="1"/>
        <v>60</v>
      </c>
      <c r="G7" s="147">
        <f t="shared" si="2"/>
        <v>169</v>
      </c>
      <c r="H7" s="142" t="s">
        <v>358</v>
      </c>
      <c r="I7" s="143">
        <v>24</v>
      </c>
      <c r="J7" s="143">
        <v>0</v>
      </c>
      <c r="K7" s="143">
        <f t="shared" si="0"/>
        <v>145</v>
      </c>
      <c r="L7" s="143">
        <v>0</v>
      </c>
    </row>
    <row r="8" spans="1:12" ht="19.2" customHeight="1">
      <c r="A8" s="140" t="s">
        <v>55</v>
      </c>
      <c r="B8" s="141">
        <v>28</v>
      </c>
      <c r="C8" s="141">
        <v>9</v>
      </c>
      <c r="D8" s="141">
        <v>47</v>
      </c>
      <c r="E8" s="141">
        <v>0</v>
      </c>
      <c r="F8" s="141">
        <f t="shared" si="1"/>
        <v>47</v>
      </c>
      <c r="G8" s="147">
        <f t="shared" si="2"/>
        <v>75</v>
      </c>
      <c r="H8" s="142" t="s">
        <v>358</v>
      </c>
      <c r="I8" s="143">
        <v>4</v>
      </c>
      <c r="J8" s="143">
        <v>0</v>
      </c>
      <c r="K8" s="143">
        <f t="shared" si="0"/>
        <v>71</v>
      </c>
      <c r="L8" s="143">
        <v>0</v>
      </c>
    </row>
    <row r="9" spans="1:12" ht="19.2" customHeight="1">
      <c r="A9" s="140" t="s">
        <v>56</v>
      </c>
      <c r="B9" s="141">
        <v>151</v>
      </c>
      <c r="C9" s="141">
        <v>63</v>
      </c>
      <c r="D9" s="141">
        <v>75</v>
      </c>
      <c r="E9" s="141">
        <v>2</v>
      </c>
      <c r="F9" s="141">
        <f t="shared" si="1"/>
        <v>73</v>
      </c>
      <c r="G9" s="147">
        <v>224</v>
      </c>
      <c r="H9" s="142" t="s">
        <v>358</v>
      </c>
      <c r="I9" s="143">
        <v>64</v>
      </c>
      <c r="J9" s="143">
        <v>146</v>
      </c>
      <c r="K9" s="143">
        <f t="shared" si="0"/>
        <v>14</v>
      </c>
      <c r="L9" s="143">
        <v>0</v>
      </c>
    </row>
    <row r="10" spans="1:12" ht="19.2" customHeight="1">
      <c r="A10" s="140" t="s">
        <v>57</v>
      </c>
      <c r="B10" s="141">
        <v>41</v>
      </c>
      <c r="C10" s="141">
        <v>18</v>
      </c>
      <c r="D10" s="141">
        <v>16</v>
      </c>
      <c r="E10" s="141">
        <v>2</v>
      </c>
      <c r="F10" s="141">
        <f t="shared" si="1"/>
        <v>14</v>
      </c>
      <c r="G10" s="147">
        <f t="shared" si="2"/>
        <v>55</v>
      </c>
      <c r="H10" s="142" t="s">
        <v>358</v>
      </c>
      <c r="I10" s="143">
        <v>6</v>
      </c>
      <c r="J10" s="143">
        <v>0</v>
      </c>
      <c r="K10" s="143">
        <f t="shared" si="0"/>
        <v>49</v>
      </c>
      <c r="L10" s="143">
        <v>0</v>
      </c>
    </row>
    <row r="11" spans="1:12" ht="19.2" customHeight="1">
      <c r="A11" s="140" t="s">
        <v>58</v>
      </c>
      <c r="B11" s="141">
        <v>35</v>
      </c>
      <c r="C11" s="141">
        <v>18</v>
      </c>
      <c r="D11" s="141">
        <v>22</v>
      </c>
      <c r="E11" s="141">
        <v>0</v>
      </c>
      <c r="F11" s="141">
        <f t="shared" si="1"/>
        <v>22</v>
      </c>
      <c r="G11" s="147">
        <f t="shared" si="2"/>
        <v>57</v>
      </c>
      <c r="H11" s="142" t="s">
        <v>358</v>
      </c>
      <c r="I11" s="143">
        <v>1</v>
      </c>
      <c r="J11" s="143">
        <v>0</v>
      </c>
      <c r="K11" s="143">
        <f t="shared" si="0"/>
        <v>56</v>
      </c>
      <c r="L11" s="143">
        <v>0</v>
      </c>
    </row>
    <row r="12" spans="1:12" ht="19.2" customHeight="1">
      <c r="A12" s="140" t="s">
        <v>59</v>
      </c>
      <c r="B12" s="141">
        <v>44</v>
      </c>
      <c r="C12" s="141">
        <v>19</v>
      </c>
      <c r="D12" s="141">
        <v>45</v>
      </c>
      <c r="E12" s="141">
        <v>0</v>
      </c>
      <c r="F12" s="141">
        <f t="shared" si="1"/>
        <v>45</v>
      </c>
      <c r="G12" s="147">
        <f t="shared" si="2"/>
        <v>89</v>
      </c>
      <c r="H12" s="142" t="s">
        <v>358</v>
      </c>
      <c r="I12" s="143">
        <v>4</v>
      </c>
      <c r="J12" s="143">
        <v>0</v>
      </c>
      <c r="K12" s="143">
        <f t="shared" si="0"/>
        <v>85</v>
      </c>
      <c r="L12" s="143">
        <v>0</v>
      </c>
    </row>
    <row r="13" spans="1:12" ht="19.2" customHeight="1">
      <c r="A13" s="140" t="s">
        <v>60</v>
      </c>
      <c r="B13" s="141">
        <v>31</v>
      </c>
      <c r="C13" s="141">
        <v>2</v>
      </c>
      <c r="D13" s="141">
        <v>6</v>
      </c>
      <c r="E13" s="141">
        <v>0</v>
      </c>
      <c r="F13" s="141">
        <f t="shared" si="1"/>
        <v>6</v>
      </c>
      <c r="G13" s="147">
        <f t="shared" si="2"/>
        <v>37</v>
      </c>
      <c r="H13" s="142" t="s">
        <v>358</v>
      </c>
      <c r="I13" s="143">
        <v>8</v>
      </c>
      <c r="J13" s="143">
        <v>29</v>
      </c>
      <c r="K13" s="143">
        <f t="shared" si="0"/>
        <v>0</v>
      </c>
      <c r="L13" s="143">
        <v>0</v>
      </c>
    </row>
    <row r="14" spans="1:12" ht="19.2" customHeight="1">
      <c r="A14" s="140" t="s">
        <v>61</v>
      </c>
      <c r="B14" s="141">
        <v>29</v>
      </c>
      <c r="C14" s="141">
        <v>11</v>
      </c>
      <c r="D14" s="141">
        <v>11</v>
      </c>
      <c r="E14" s="141">
        <v>0</v>
      </c>
      <c r="F14" s="141">
        <f t="shared" si="1"/>
        <v>11</v>
      </c>
      <c r="G14" s="147">
        <f t="shared" si="2"/>
        <v>40</v>
      </c>
      <c r="H14" s="142" t="s">
        <v>358</v>
      </c>
      <c r="I14" s="143">
        <v>16</v>
      </c>
      <c r="J14" s="143">
        <v>24</v>
      </c>
      <c r="K14" s="143">
        <f t="shared" si="0"/>
        <v>0</v>
      </c>
      <c r="L14" s="143">
        <v>0</v>
      </c>
    </row>
    <row r="15" spans="1:12" ht="19.2" customHeight="1">
      <c r="A15" s="140" t="s">
        <v>62</v>
      </c>
      <c r="B15" s="141">
        <v>35</v>
      </c>
      <c r="C15" s="141">
        <v>8</v>
      </c>
      <c r="D15" s="141">
        <v>9</v>
      </c>
      <c r="E15" s="141">
        <v>1</v>
      </c>
      <c r="F15" s="141">
        <f t="shared" si="1"/>
        <v>8</v>
      </c>
      <c r="G15" s="147">
        <f t="shared" si="2"/>
        <v>43</v>
      </c>
      <c r="H15" s="142" t="s">
        <v>358</v>
      </c>
      <c r="I15" s="143">
        <v>13</v>
      </c>
      <c r="J15" s="143">
        <v>21</v>
      </c>
      <c r="K15" s="143">
        <f t="shared" si="0"/>
        <v>0</v>
      </c>
      <c r="L15" s="143">
        <v>9</v>
      </c>
    </row>
    <row r="16" spans="1:12" ht="19.2" customHeight="1">
      <c r="A16" s="140" t="s">
        <v>63</v>
      </c>
      <c r="B16" s="141">
        <v>19</v>
      </c>
      <c r="C16" s="141">
        <v>18</v>
      </c>
      <c r="D16" s="141">
        <v>3</v>
      </c>
      <c r="E16" s="141">
        <v>2</v>
      </c>
      <c r="F16" s="141">
        <f t="shared" si="1"/>
        <v>1</v>
      </c>
      <c r="G16" s="147">
        <f t="shared" si="2"/>
        <v>20</v>
      </c>
      <c r="H16" s="142" t="s">
        <v>358</v>
      </c>
      <c r="I16" s="143">
        <v>0</v>
      </c>
      <c r="J16" s="143">
        <v>0</v>
      </c>
      <c r="K16" s="143">
        <f t="shared" si="0"/>
        <v>0</v>
      </c>
      <c r="L16" s="143">
        <v>20</v>
      </c>
    </row>
    <row r="17" spans="1:13" ht="19.2" customHeight="1">
      <c r="A17" s="140" t="s">
        <v>64</v>
      </c>
      <c r="B17" s="141">
        <v>24</v>
      </c>
      <c r="C17" s="141">
        <v>14</v>
      </c>
      <c r="D17" s="141">
        <v>48</v>
      </c>
      <c r="E17" s="141">
        <v>0</v>
      </c>
      <c r="F17" s="141">
        <f t="shared" si="1"/>
        <v>48</v>
      </c>
      <c r="G17" s="147">
        <f t="shared" si="2"/>
        <v>72</v>
      </c>
      <c r="H17" s="142" t="s">
        <v>358</v>
      </c>
      <c r="I17" s="143">
        <v>0</v>
      </c>
      <c r="J17" s="143">
        <v>2</v>
      </c>
      <c r="K17" s="143">
        <f t="shared" si="0"/>
        <v>70</v>
      </c>
      <c r="L17" s="143">
        <v>0</v>
      </c>
    </row>
    <row r="18" spans="1:13" ht="19.2" customHeight="1">
      <c r="A18" s="140" t="s">
        <v>65</v>
      </c>
      <c r="B18" s="141">
        <v>15</v>
      </c>
      <c r="C18" s="141">
        <v>2</v>
      </c>
      <c r="D18" s="141">
        <v>2</v>
      </c>
      <c r="E18" s="141">
        <v>0</v>
      </c>
      <c r="F18" s="141">
        <f t="shared" si="1"/>
        <v>2</v>
      </c>
      <c r="G18" s="147">
        <f t="shared" si="2"/>
        <v>17</v>
      </c>
      <c r="H18" s="142" t="s">
        <v>358</v>
      </c>
      <c r="I18" s="143">
        <v>0</v>
      </c>
      <c r="J18" s="143">
        <v>0</v>
      </c>
      <c r="K18" s="143">
        <f t="shared" si="0"/>
        <v>17</v>
      </c>
      <c r="L18" s="143">
        <v>0</v>
      </c>
    </row>
    <row r="19" spans="1:13" ht="19.2" customHeight="1">
      <c r="A19" s="140" t="s">
        <v>66</v>
      </c>
      <c r="B19" s="141">
        <v>20</v>
      </c>
      <c r="C19" s="141">
        <v>8</v>
      </c>
      <c r="D19" s="141">
        <v>6</v>
      </c>
      <c r="E19" s="141">
        <v>2</v>
      </c>
      <c r="F19" s="141">
        <f t="shared" si="1"/>
        <v>4</v>
      </c>
      <c r="G19" s="147">
        <f t="shared" si="2"/>
        <v>24</v>
      </c>
      <c r="H19" s="142" t="s">
        <v>358</v>
      </c>
      <c r="I19" s="143">
        <v>0</v>
      </c>
      <c r="J19" s="143">
        <v>0</v>
      </c>
      <c r="K19" s="143">
        <f t="shared" si="0"/>
        <v>24</v>
      </c>
      <c r="L19" s="143">
        <v>0</v>
      </c>
    </row>
    <row r="20" spans="1:13" ht="19.2" customHeight="1">
      <c r="A20" s="140" t="s">
        <v>67</v>
      </c>
      <c r="B20" s="141">
        <v>28</v>
      </c>
      <c r="C20" s="141">
        <v>2</v>
      </c>
      <c r="D20" s="141">
        <v>6</v>
      </c>
      <c r="E20" s="141">
        <v>0</v>
      </c>
      <c r="F20" s="141">
        <f t="shared" si="1"/>
        <v>6</v>
      </c>
      <c r="G20" s="147">
        <f t="shared" si="2"/>
        <v>34</v>
      </c>
      <c r="H20" s="142" t="s">
        <v>358</v>
      </c>
      <c r="I20" s="143">
        <v>0</v>
      </c>
      <c r="J20" s="143">
        <v>0</v>
      </c>
      <c r="K20" s="143">
        <f t="shared" si="0"/>
        <v>34</v>
      </c>
      <c r="L20" s="143">
        <v>0</v>
      </c>
    </row>
    <row r="21" spans="1:13" ht="19.2" customHeight="1">
      <c r="A21" s="140" t="s">
        <v>68</v>
      </c>
      <c r="B21" s="141">
        <v>31</v>
      </c>
      <c r="C21" s="141">
        <v>2</v>
      </c>
      <c r="D21" s="141">
        <v>6</v>
      </c>
      <c r="E21" s="141">
        <v>0</v>
      </c>
      <c r="F21" s="141">
        <f t="shared" si="1"/>
        <v>6</v>
      </c>
      <c r="G21" s="147">
        <f t="shared" si="2"/>
        <v>37</v>
      </c>
      <c r="H21" s="142" t="s">
        <v>358</v>
      </c>
      <c r="I21" s="143">
        <v>0</v>
      </c>
      <c r="J21" s="143">
        <v>0</v>
      </c>
      <c r="K21" s="143">
        <f t="shared" si="0"/>
        <v>37</v>
      </c>
      <c r="L21" s="143">
        <v>0</v>
      </c>
    </row>
    <row r="22" spans="1:13" ht="19.2" customHeight="1">
      <c r="A22" s="140" t="s">
        <v>69</v>
      </c>
      <c r="B22" s="141">
        <v>12</v>
      </c>
      <c r="C22" s="141">
        <v>6</v>
      </c>
      <c r="D22" s="141">
        <v>12</v>
      </c>
      <c r="E22" s="141">
        <v>0</v>
      </c>
      <c r="F22" s="141">
        <f t="shared" si="1"/>
        <v>12</v>
      </c>
      <c r="G22" s="147">
        <f t="shared" si="2"/>
        <v>24</v>
      </c>
      <c r="H22" s="142" t="s">
        <v>358</v>
      </c>
      <c r="I22" s="143">
        <v>0</v>
      </c>
      <c r="J22" s="143">
        <v>0</v>
      </c>
      <c r="K22" s="143">
        <f t="shared" si="0"/>
        <v>24</v>
      </c>
      <c r="L22" s="143">
        <v>0</v>
      </c>
    </row>
    <row r="23" spans="1:13" ht="19.2" customHeight="1">
      <c r="A23" s="140" t="s">
        <v>70</v>
      </c>
      <c r="B23" s="141">
        <v>8</v>
      </c>
      <c r="C23" s="141">
        <v>0</v>
      </c>
      <c r="D23" s="141">
        <v>0</v>
      </c>
      <c r="E23" s="141">
        <v>0</v>
      </c>
      <c r="F23" s="141">
        <f t="shared" si="1"/>
        <v>0</v>
      </c>
      <c r="G23" s="147">
        <f t="shared" si="2"/>
        <v>8</v>
      </c>
      <c r="H23" s="138" t="s">
        <v>1432</v>
      </c>
      <c r="I23" s="143">
        <v>0</v>
      </c>
      <c r="J23" s="143">
        <v>0</v>
      </c>
      <c r="K23" s="143">
        <f t="shared" si="0"/>
        <v>0</v>
      </c>
      <c r="L23" s="143">
        <v>8</v>
      </c>
    </row>
    <row r="24" spans="1:13" ht="19.2" customHeight="1">
      <c r="A24" s="140" t="s">
        <v>96</v>
      </c>
      <c r="B24" s="141">
        <v>13</v>
      </c>
      <c r="C24" s="141">
        <v>2</v>
      </c>
      <c r="D24" s="141">
        <v>2</v>
      </c>
      <c r="E24" s="141">
        <v>0</v>
      </c>
      <c r="F24" s="141">
        <f t="shared" si="1"/>
        <v>2</v>
      </c>
      <c r="G24" s="147">
        <f t="shared" si="2"/>
        <v>15</v>
      </c>
      <c r="H24" s="142" t="s">
        <v>358</v>
      </c>
      <c r="I24" s="143">
        <v>0</v>
      </c>
      <c r="J24" s="143">
        <v>0</v>
      </c>
      <c r="K24" s="143">
        <f t="shared" si="0"/>
        <v>0</v>
      </c>
      <c r="L24" s="143">
        <v>15</v>
      </c>
    </row>
    <row r="25" spans="1:13" ht="19.2" customHeight="1">
      <c r="A25" s="140" t="s">
        <v>97</v>
      </c>
      <c r="B25" s="141">
        <v>10</v>
      </c>
      <c r="C25" s="141">
        <v>0</v>
      </c>
      <c r="D25" s="141">
        <v>0</v>
      </c>
      <c r="E25" s="141">
        <v>0</v>
      </c>
      <c r="F25" s="141">
        <f t="shared" si="1"/>
        <v>0</v>
      </c>
      <c r="G25" s="147">
        <f t="shared" si="2"/>
        <v>10</v>
      </c>
      <c r="H25" s="138" t="s">
        <v>1432</v>
      </c>
      <c r="I25" s="143">
        <v>0</v>
      </c>
      <c r="J25" s="143">
        <v>0</v>
      </c>
      <c r="K25" s="143">
        <f t="shared" si="0"/>
        <v>10</v>
      </c>
      <c r="L25" s="143">
        <v>0</v>
      </c>
    </row>
    <row r="26" spans="1:13" ht="24" customHeight="1">
      <c r="A26" s="141"/>
      <c r="B26" s="144">
        <f>SUM(B2:B25)</f>
        <v>1062</v>
      </c>
      <c r="C26" s="144">
        <f>SUM(C2:C25)</f>
        <v>412</v>
      </c>
      <c r="D26" s="144">
        <f t="shared" ref="D26:L26" si="3">SUM(D2:D25)</f>
        <v>662</v>
      </c>
      <c r="E26" s="144">
        <f t="shared" si="3"/>
        <v>24</v>
      </c>
      <c r="F26" s="144">
        <f t="shared" si="3"/>
        <v>638</v>
      </c>
      <c r="G26" s="148">
        <f t="shared" si="3"/>
        <v>1700</v>
      </c>
      <c r="H26" s="145"/>
      <c r="I26" s="146">
        <f>SUM(I2:I25)</f>
        <v>222</v>
      </c>
      <c r="J26" s="146">
        <f t="shared" si="3"/>
        <v>309</v>
      </c>
      <c r="K26" s="146">
        <f t="shared" si="3"/>
        <v>1103</v>
      </c>
      <c r="L26" s="146">
        <f t="shared" si="3"/>
        <v>66</v>
      </c>
      <c r="M26" s="137"/>
    </row>
    <row r="28" spans="1:13">
      <c r="K28" s="137"/>
      <c r="L28" s="137"/>
    </row>
    <row r="29" spans="1:13">
      <c r="L29" s="137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opLeftCell="A70" zoomScale="85" zoomScaleNormal="85" workbookViewId="0">
      <selection activeCell="E18" sqref="E18"/>
    </sheetView>
  </sheetViews>
  <sheetFormatPr defaultColWidth="8.88671875" defaultRowHeight="16.2"/>
  <cols>
    <col min="1" max="1" width="4.88671875" style="41" customWidth="1"/>
    <col min="2" max="2" width="5.77734375" style="57" bestFit="1" customWidth="1"/>
    <col min="3" max="3" width="6.33203125" style="58" customWidth="1"/>
    <col min="4" max="4" width="5" style="59" bestFit="1" customWidth="1"/>
    <col min="5" max="5" width="14.88671875" style="58" customWidth="1"/>
    <col min="6" max="6" width="20" style="58" customWidth="1"/>
    <col min="7" max="7" width="7.33203125" style="59" customWidth="1"/>
    <col min="8" max="8" width="34.44140625" style="58" customWidth="1"/>
    <col min="9" max="9" width="6.6640625" style="58" customWidth="1"/>
    <col min="10" max="10" width="7.6640625" style="59" bestFit="1" customWidth="1"/>
    <col min="11" max="11" width="18.109375" style="58" customWidth="1"/>
    <col min="12" max="12" width="24.88671875" style="58" customWidth="1"/>
    <col min="13" max="16384" width="8.88671875" style="41"/>
  </cols>
  <sheetData>
    <row r="1" spans="1:12" ht="22.2">
      <c r="A1" s="56" t="s">
        <v>1006</v>
      </c>
    </row>
    <row r="2" spans="1:12">
      <c r="K2" s="206" t="s">
        <v>2252</v>
      </c>
      <c r="L2" s="80">
        <f ca="1">TODAY()</f>
        <v>42991</v>
      </c>
    </row>
    <row r="3" spans="1:12" ht="55.2">
      <c r="A3" s="50" t="s">
        <v>168</v>
      </c>
      <c r="B3" s="50" t="s">
        <v>0</v>
      </c>
      <c r="C3" s="50" t="s">
        <v>1</v>
      </c>
      <c r="D3" s="50" t="s">
        <v>258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42</v>
      </c>
      <c r="K3" s="50" t="s">
        <v>7</v>
      </c>
      <c r="L3" s="50" t="s">
        <v>8</v>
      </c>
    </row>
    <row r="4" spans="1:12" s="84" customFormat="1" ht="42" customHeight="1">
      <c r="A4" s="238" t="s">
        <v>1007</v>
      </c>
      <c r="B4" s="238" t="s">
        <v>1008</v>
      </c>
      <c r="C4" s="249" t="s">
        <v>1009</v>
      </c>
      <c r="D4" s="233" t="s">
        <v>1010</v>
      </c>
      <c r="E4" s="236" t="s">
        <v>920</v>
      </c>
      <c r="F4" s="236" t="s">
        <v>921</v>
      </c>
      <c r="G4" s="233">
        <v>1</v>
      </c>
      <c r="H4" s="236" t="s">
        <v>1011</v>
      </c>
      <c r="I4" s="116" t="s">
        <v>1012</v>
      </c>
      <c r="J4" s="114" t="s">
        <v>1013</v>
      </c>
      <c r="K4" s="115" t="s">
        <v>1014</v>
      </c>
      <c r="L4" s="115" t="s">
        <v>1015</v>
      </c>
    </row>
    <row r="5" spans="1:12" s="84" customFormat="1" ht="32.4">
      <c r="A5" s="239"/>
      <c r="B5" s="239"/>
      <c r="C5" s="251"/>
      <c r="D5" s="235"/>
      <c r="E5" s="237"/>
      <c r="F5" s="237"/>
      <c r="G5" s="235"/>
      <c r="H5" s="237"/>
      <c r="I5" s="116" t="s">
        <v>1443</v>
      </c>
      <c r="J5" s="114" t="s">
        <v>1013</v>
      </c>
      <c r="K5" s="115" t="s">
        <v>1016</v>
      </c>
      <c r="L5" s="115" t="s">
        <v>1017</v>
      </c>
    </row>
    <row r="6" spans="1:12" s="84" customFormat="1" ht="114" customHeight="1">
      <c r="A6" s="238" t="s">
        <v>1018</v>
      </c>
      <c r="B6" s="238" t="s">
        <v>1008</v>
      </c>
      <c r="C6" s="249" t="s">
        <v>1019</v>
      </c>
      <c r="D6" s="233" t="s">
        <v>1010</v>
      </c>
      <c r="E6" s="236" t="s">
        <v>2465</v>
      </c>
      <c r="F6" s="236" t="s">
        <v>2482</v>
      </c>
      <c r="G6" s="233">
        <v>4</v>
      </c>
      <c r="H6" s="236" t="s">
        <v>1020</v>
      </c>
      <c r="I6" s="116" t="s">
        <v>1021</v>
      </c>
      <c r="J6" s="114" t="s">
        <v>1013</v>
      </c>
      <c r="K6" s="115" t="s">
        <v>2513</v>
      </c>
      <c r="L6" s="115" t="s">
        <v>2559</v>
      </c>
    </row>
    <row r="7" spans="1:12" s="84" customFormat="1" ht="81">
      <c r="A7" s="246"/>
      <c r="B7" s="246"/>
      <c r="C7" s="251"/>
      <c r="D7" s="235"/>
      <c r="E7" s="237"/>
      <c r="F7" s="237"/>
      <c r="G7" s="234"/>
      <c r="H7" s="247"/>
      <c r="I7" s="116" t="s">
        <v>1022</v>
      </c>
      <c r="J7" s="114" t="s">
        <v>1013</v>
      </c>
      <c r="K7" s="115" t="s">
        <v>2514</v>
      </c>
      <c r="L7" s="115" t="s">
        <v>2560</v>
      </c>
    </row>
    <row r="8" spans="1:12" s="84" customFormat="1" ht="119.25" customHeight="1">
      <c r="A8" s="246"/>
      <c r="B8" s="246"/>
      <c r="C8" s="249" t="s">
        <v>1023</v>
      </c>
      <c r="D8" s="233" t="s">
        <v>1010</v>
      </c>
      <c r="E8" s="236" t="s">
        <v>2466</v>
      </c>
      <c r="F8" s="236" t="s">
        <v>2480</v>
      </c>
      <c r="G8" s="234"/>
      <c r="H8" s="247"/>
      <c r="I8" s="116" t="s">
        <v>1024</v>
      </c>
      <c r="J8" s="114" t="s">
        <v>1013</v>
      </c>
      <c r="K8" s="115" t="s">
        <v>2788</v>
      </c>
      <c r="L8" s="115" t="s">
        <v>2561</v>
      </c>
    </row>
    <row r="9" spans="1:12" s="84" customFormat="1" ht="64.8">
      <c r="A9" s="239"/>
      <c r="B9" s="239"/>
      <c r="C9" s="251"/>
      <c r="D9" s="235"/>
      <c r="E9" s="237"/>
      <c r="F9" s="237"/>
      <c r="G9" s="235"/>
      <c r="H9" s="237"/>
      <c r="I9" s="116" t="s">
        <v>1025</v>
      </c>
      <c r="J9" s="114" t="s">
        <v>1013</v>
      </c>
      <c r="K9" s="115" t="s">
        <v>2515</v>
      </c>
      <c r="L9" s="115" t="s">
        <v>2562</v>
      </c>
    </row>
    <row r="10" spans="1:12" s="84" customFormat="1" ht="140.25" customHeight="1">
      <c r="A10" s="238" t="s">
        <v>1026</v>
      </c>
      <c r="B10" s="238" t="s">
        <v>1027</v>
      </c>
      <c r="C10" s="249" t="s">
        <v>1028</v>
      </c>
      <c r="D10" s="233" t="s">
        <v>1013</v>
      </c>
      <c r="E10" s="236" t="s">
        <v>2467</v>
      </c>
      <c r="F10" s="236" t="s">
        <v>2481</v>
      </c>
      <c r="G10" s="233">
        <v>2</v>
      </c>
      <c r="H10" s="236" t="s">
        <v>2621</v>
      </c>
      <c r="I10" s="116" t="s">
        <v>1029</v>
      </c>
      <c r="J10" s="114" t="s">
        <v>1013</v>
      </c>
      <c r="K10" s="153" t="s">
        <v>2516</v>
      </c>
      <c r="L10" s="152" t="s">
        <v>2563</v>
      </c>
    </row>
    <row r="11" spans="1:12" s="84" customFormat="1" ht="81">
      <c r="A11" s="239"/>
      <c r="B11" s="239"/>
      <c r="C11" s="251"/>
      <c r="D11" s="235"/>
      <c r="E11" s="237"/>
      <c r="F11" s="237"/>
      <c r="G11" s="235"/>
      <c r="H11" s="237"/>
      <c r="I11" s="116" t="s">
        <v>1028</v>
      </c>
      <c r="J11" s="114" t="s">
        <v>1013</v>
      </c>
      <c r="K11" s="115" t="s">
        <v>2517</v>
      </c>
      <c r="L11" s="115" t="s">
        <v>2564</v>
      </c>
    </row>
    <row r="12" spans="1:12" s="84" customFormat="1" ht="165" customHeight="1">
      <c r="A12" s="241" t="s">
        <v>1030</v>
      </c>
      <c r="B12" s="241" t="s">
        <v>1027</v>
      </c>
      <c r="C12" s="248" t="s">
        <v>1031</v>
      </c>
      <c r="D12" s="243" t="s">
        <v>1013</v>
      </c>
      <c r="E12" s="242" t="s">
        <v>2468</v>
      </c>
      <c r="F12" s="242" t="s">
        <v>2483</v>
      </c>
      <c r="G12" s="243">
        <v>4</v>
      </c>
      <c r="H12" s="242" t="s">
        <v>2622</v>
      </c>
      <c r="I12" s="116" t="s">
        <v>1032</v>
      </c>
      <c r="J12" s="114" t="s">
        <v>1013</v>
      </c>
      <c r="K12" s="115" t="s">
        <v>2518</v>
      </c>
      <c r="L12" s="115" t="s">
        <v>2565</v>
      </c>
    </row>
    <row r="13" spans="1:12" s="84" customFormat="1" ht="162">
      <c r="A13" s="241"/>
      <c r="B13" s="241"/>
      <c r="C13" s="248"/>
      <c r="D13" s="243"/>
      <c r="E13" s="242"/>
      <c r="F13" s="242"/>
      <c r="G13" s="243"/>
      <c r="H13" s="242"/>
      <c r="I13" s="116" t="s">
        <v>1033</v>
      </c>
      <c r="J13" s="114" t="s">
        <v>1013</v>
      </c>
      <c r="K13" s="115" t="s">
        <v>2519</v>
      </c>
      <c r="L13" s="115" t="s">
        <v>2566</v>
      </c>
    </row>
    <row r="14" spans="1:12" s="84" customFormat="1" ht="148.5" customHeight="1">
      <c r="A14" s="241"/>
      <c r="B14" s="241"/>
      <c r="C14" s="248" t="s">
        <v>1034</v>
      </c>
      <c r="D14" s="243" t="s">
        <v>1013</v>
      </c>
      <c r="E14" s="242" t="s">
        <v>2506</v>
      </c>
      <c r="F14" s="242" t="s">
        <v>2507</v>
      </c>
      <c r="G14" s="243"/>
      <c r="H14" s="242"/>
      <c r="I14" s="116" t="s">
        <v>1031</v>
      </c>
      <c r="J14" s="114" t="s">
        <v>1013</v>
      </c>
      <c r="K14" s="115" t="s">
        <v>2520</v>
      </c>
      <c r="L14" s="115" t="s">
        <v>2567</v>
      </c>
    </row>
    <row r="15" spans="1:12" s="84" customFormat="1" ht="145.80000000000001">
      <c r="A15" s="241"/>
      <c r="B15" s="241"/>
      <c r="C15" s="248"/>
      <c r="D15" s="243"/>
      <c r="E15" s="242"/>
      <c r="F15" s="242"/>
      <c r="G15" s="243"/>
      <c r="H15" s="242"/>
      <c r="I15" s="116" t="s">
        <v>1034</v>
      </c>
      <c r="J15" s="114" t="s">
        <v>1013</v>
      </c>
      <c r="K15" s="115" t="s">
        <v>2521</v>
      </c>
      <c r="L15" s="115" t="s">
        <v>2568</v>
      </c>
    </row>
    <row r="16" spans="1:12" s="84" customFormat="1" ht="115.5" customHeight="1">
      <c r="A16" s="238" t="s">
        <v>1035</v>
      </c>
      <c r="B16" s="238" t="s">
        <v>1027</v>
      </c>
      <c r="C16" s="252" t="s">
        <v>1036</v>
      </c>
      <c r="D16" s="233" t="s">
        <v>1013</v>
      </c>
      <c r="E16" s="236" t="s">
        <v>2470</v>
      </c>
      <c r="F16" s="236" t="s">
        <v>2484</v>
      </c>
      <c r="G16" s="233">
        <v>4</v>
      </c>
      <c r="H16" s="236" t="s">
        <v>2622</v>
      </c>
      <c r="I16" s="189" t="s">
        <v>2469</v>
      </c>
      <c r="J16" s="114" t="s">
        <v>1013</v>
      </c>
      <c r="K16" s="115" t="s">
        <v>2522</v>
      </c>
      <c r="L16" s="115" t="s">
        <v>2569</v>
      </c>
    </row>
    <row r="17" spans="1:12" s="84" customFormat="1" ht="97.2">
      <c r="A17" s="246"/>
      <c r="B17" s="246"/>
      <c r="C17" s="254"/>
      <c r="D17" s="235"/>
      <c r="E17" s="237"/>
      <c r="F17" s="237"/>
      <c r="G17" s="234"/>
      <c r="H17" s="247"/>
      <c r="I17" s="116" t="s">
        <v>1037</v>
      </c>
      <c r="J17" s="114" t="s">
        <v>1038</v>
      </c>
      <c r="K17" s="115" t="s">
        <v>2523</v>
      </c>
      <c r="L17" s="115" t="s">
        <v>2570</v>
      </c>
    </row>
    <row r="18" spans="1:12" s="84" customFormat="1" ht="99" customHeight="1">
      <c r="A18" s="246"/>
      <c r="B18" s="246"/>
      <c r="C18" s="252" t="s">
        <v>1039</v>
      </c>
      <c r="D18" s="233" t="s">
        <v>1040</v>
      </c>
      <c r="E18" s="236" t="s">
        <v>2471</v>
      </c>
      <c r="F18" s="236" t="s">
        <v>2485</v>
      </c>
      <c r="G18" s="234"/>
      <c r="H18" s="247"/>
      <c r="I18" s="116" t="s">
        <v>1041</v>
      </c>
      <c r="J18" s="114" t="s">
        <v>1040</v>
      </c>
      <c r="K18" s="115" t="s">
        <v>2524</v>
      </c>
      <c r="L18" s="115" t="s">
        <v>2571</v>
      </c>
    </row>
    <row r="19" spans="1:12" s="84" customFormat="1" ht="81">
      <c r="A19" s="239"/>
      <c r="B19" s="239"/>
      <c r="C19" s="254"/>
      <c r="D19" s="235"/>
      <c r="E19" s="237"/>
      <c r="F19" s="237"/>
      <c r="G19" s="235"/>
      <c r="H19" s="237"/>
      <c r="I19" s="116" t="s">
        <v>1039</v>
      </c>
      <c r="J19" s="114" t="s">
        <v>1040</v>
      </c>
      <c r="K19" s="115" t="s">
        <v>2525</v>
      </c>
      <c r="L19" s="115" t="s">
        <v>2572</v>
      </c>
    </row>
    <row r="20" spans="1:12" s="84" customFormat="1" ht="198" customHeight="1">
      <c r="A20" s="241" t="s">
        <v>1042</v>
      </c>
      <c r="B20" s="241" t="s">
        <v>1043</v>
      </c>
      <c r="C20" s="248" t="s">
        <v>1044</v>
      </c>
      <c r="D20" s="243" t="s">
        <v>1040</v>
      </c>
      <c r="E20" s="242" t="s">
        <v>2472</v>
      </c>
      <c r="F20" s="242" t="s">
        <v>2486</v>
      </c>
      <c r="G20" s="243">
        <v>4</v>
      </c>
      <c r="H20" s="242" t="s">
        <v>2622</v>
      </c>
      <c r="I20" s="116" t="s">
        <v>1045</v>
      </c>
      <c r="J20" s="114" t="s">
        <v>1040</v>
      </c>
      <c r="K20" s="115" t="s">
        <v>2526</v>
      </c>
      <c r="L20" s="115" t="s">
        <v>2573</v>
      </c>
    </row>
    <row r="21" spans="1:12" s="84" customFormat="1" ht="210.6" customHeight="1">
      <c r="A21" s="241"/>
      <c r="B21" s="241"/>
      <c r="C21" s="248"/>
      <c r="D21" s="243"/>
      <c r="E21" s="242"/>
      <c r="F21" s="242"/>
      <c r="G21" s="243"/>
      <c r="H21" s="242"/>
      <c r="I21" s="115" t="s">
        <v>1046</v>
      </c>
      <c r="J21" s="114" t="s">
        <v>1040</v>
      </c>
      <c r="K21" s="115" t="s">
        <v>2527</v>
      </c>
      <c r="L21" s="115" t="s">
        <v>2574</v>
      </c>
    </row>
    <row r="22" spans="1:12" s="84" customFormat="1" ht="181.5" customHeight="1">
      <c r="A22" s="241"/>
      <c r="B22" s="241"/>
      <c r="C22" s="248" t="s">
        <v>1047</v>
      </c>
      <c r="D22" s="243" t="s">
        <v>1040</v>
      </c>
      <c r="E22" s="242" t="s">
        <v>2473</v>
      </c>
      <c r="F22" s="242" t="s">
        <v>2487</v>
      </c>
      <c r="G22" s="243"/>
      <c r="H22" s="242"/>
      <c r="I22" s="115" t="s">
        <v>1048</v>
      </c>
      <c r="J22" s="114" t="s">
        <v>1040</v>
      </c>
      <c r="K22" s="115" t="s">
        <v>2528</v>
      </c>
      <c r="L22" s="115" t="s">
        <v>2575</v>
      </c>
    </row>
    <row r="23" spans="1:12" s="84" customFormat="1" ht="194.4" customHeight="1">
      <c r="A23" s="241"/>
      <c r="B23" s="241"/>
      <c r="C23" s="248"/>
      <c r="D23" s="243"/>
      <c r="E23" s="242"/>
      <c r="F23" s="242"/>
      <c r="G23" s="243"/>
      <c r="H23" s="242"/>
      <c r="I23" s="116" t="s">
        <v>1047</v>
      </c>
      <c r="J23" s="114" t="s">
        <v>1040</v>
      </c>
      <c r="K23" s="115" t="s">
        <v>2529</v>
      </c>
      <c r="L23" s="115" t="s">
        <v>2576</v>
      </c>
    </row>
    <row r="24" spans="1:12" s="84" customFormat="1" ht="115.5" customHeight="1">
      <c r="A24" s="241" t="s">
        <v>1049</v>
      </c>
      <c r="B24" s="241" t="s">
        <v>1043</v>
      </c>
      <c r="C24" s="248" t="s">
        <v>1050</v>
      </c>
      <c r="D24" s="243" t="s">
        <v>1040</v>
      </c>
      <c r="E24" s="242" t="s">
        <v>2508</v>
      </c>
      <c r="F24" s="242" t="s">
        <v>2509</v>
      </c>
      <c r="G24" s="243">
        <v>4</v>
      </c>
      <c r="H24" s="242" t="s">
        <v>2622</v>
      </c>
      <c r="I24" s="116" t="s">
        <v>1051</v>
      </c>
      <c r="J24" s="114" t="s">
        <v>1040</v>
      </c>
      <c r="K24" s="115" t="s">
        <v>2530</v>
      </c>
      <c r="L24" s="115" t="s">
        <v>2577</v>
      </c>
    </row>
    <row r="25" spans="1:12" s="84" customFormat="1" ht="129.6" customHeight="1">
      <c r="A25" s="241"/>
      <c r="B25" s="241"/>
      <c r="C25" s="248"/>
      <c r="D25" s="243"/>
      <c r="E25" s="242"/>
      <c r="F25" s="242"/>
      <c r="G25" s="243"/>
      <c r="H25" s="242"/>
      <c r="I25" s="116" t="s">
        <v>1052</v>
      </c>
      <c r="J25" s="114" t="s">
        <v>1040</v>
      </c>
      <c r="K25" s="115" t="s">
        <v>2531</v>
      </c>
      <c r="L25" s="115" t="s">
        <v>2578</v>
      </c>
    </row>
    <row r="26" spans="1:12" s="84" customFormat="1" ht="99" customHeight="1">
      <c r="A26" s="241"/>
      <c r="B26" s="241"/>
      <c r="C26" s="248" t="s">
        <v>1053</v>
      </c>
      <c r="D26" s="243" t="s">
        <v>1040</v>
      </c>
      <c r="E26" s="242" t="s">
        <v>2474</v>
      </c>
      <c r="F26" s="242" t="s">
        <v>2488</v>
      </c>
      <c r="G26" s="243"/>
      <c r="H26" s="242"/>
      <c r="I26" s="116" t="s">
        <v>1050</v>
      </c>
      <c r="J26" s="114" t="s">
        <v>1040</v>
      </c>
      <c r="K26" s="115" t="s">
        <v>2532</v>
      </c>
      <c r="L26" s="115" t="s">
        <v>2579</v>
      </c>
    </row>
    <row r="27" spans="1:12" s="84" customFormat="1" ht="113.4" customHeight="1">
      <c r="A27" s="241"/>
      <c r="B27" s="241"/>
      <c r="C27" s="248"/>
      <c r="D27" s="243"/>
      <c r="E27" s="242"/>
      <c r="F27" s="242"/>
      <c r="G27" s="243"/>
      <c r="H27" s="242"/>
      <c r="I27" s="116" t="s">
        <v>1053</v>
      </c>
      <c r="J27" s="114" t="s">
        <v>1040</v>
      </c>
      <c r="K27" s="115" t="s">
        <v>2533</v>
      </c>
      <c r="L27" s="115" t="s">
        <v>2580</v>
      </c>
    </row>
    <row r="28" spans="1:12" s="84" customFormat="1" ht="198" customHeight="1">
      <c r="A28" s="241" t="s">
        <v>1054</v>
      </c>
      <c r="B28" s="241" t="s">
        <v>1043</v>
      </c>
      <c r="C28" s="248" t="s">
        <v>1055</v>
      </c>
      <c r="D28" s="243" t="s">
        <v>1040</v>
      </c>
      <c r="E28" s="242" t="s">
        <v>2475</v>
      </c>
      <c r="F28" s="242" t="s">
        <v>2489</v>
      </c>
      <c r="G28" s="243">
        <v>4</v>
      </c>
      <c r="H28" s="242" t="s">
        <v>2622</v>
      </c>
      <c r="I28" s="116" t="s">
        <v>1056</v>
      </c>
      <c r="J28" s="114" t="s">
        <v>1057</v>
      </c>
      <c r="K28" s="115" t="s">
        <v>2534</v>
      </c>
      <c r="L28" s="115" t="s">
        <v>2581</v>
      </c>
    </row>
    <row r="29" spans="1:12" s="84" customFormat="1" ht="178.2">
      <c r="A29" s="241"/>
      <c r="B29" s="241"/>
      <c r="C29" s="248"/>
      <c r="D29" s="243"/>
      <c r="E29" s="242"/>
      <c r="F29" s="242"/>
      <c r="G29" s="243"/>
      <c r="H29" s="242"/>
      <c r="I29" s="116" t="s">
        <v>1058</v>
      </c>
      <c r="J29" s="114" t="s">
        <v>1057</v>
      </c>
      <c r="K29" s="115" t="s">
        <v>2535</v>
      </c>
      <c r="L29" s="115" t="s">
        <v>2582</v>
      </c>
    </row>
    <row r="30" spans="1:12" s="84" customFormat="1" ht="181.5" customHeight="1">
      <c r="A30" s="241"/>
      <c r="B30" s="241"/>
      <c r="C30" s="248" t="s">
        <v>1059</v>
      </c>
      <c r="D30" s="243" t="s">
        <v>1057</v>
      </c>
      <c r="E30" s="242" t="s">
        <v>2476</v>
      </c>
      <c r="F30" s="242" t="s">
        <v>2490</v>
      </c>
      <c r="G30" s="243"/>
      <c r="H30" s="242"/>
      <c r="I30" s="116" t="s">
        <v>1060</v>
      </c>
      <c r="J30" s="114" t="s">
        <v>1057</v>
      </c>
      <c r="K30" s="115" t="s">
        <v>2536</v>
      </c>
      <c r="L30" s="115" t="s">
        <v>2583</v>
      </c>
    </row>
    <row r="31" spans="1:12" s="84" customFormat="1" ht="178.2">
      <c r="A31" s="241"/>
      <c r="B31" s="241"/>
      <c r="C31" s="248"/>
      <c r="D31" s="243"/>
      <c r="E31" s="242"/>
      <c r="F31" s="242"/>
      <c r="G31" s="243"/>
      <c r="H31" s="242"/>
      <c r="I31" s="116" t="s">
        <v>1059</v>
      </c>
      <c r="J31" s="114" t="s">
        <v>1057</v>
      </c>
      <c r="K31" s="115" t="s">
        <v>2537</v>
      </c>
      <c r="L31" s="115" t="s">
        <v>2584</v>
      </c>
    </row>
    <row r="32" spans="1:12" s="84" customFormat="1" ht="82.5" customHeight="1">
      <c r="A32" s="238" t="s">
        <v>1061</v>
      </c>
      <c r="B32" s="238" t="s">
        <v>1062</v>
      </c>
      <c r="C32" s="249" t="s">
        <v>1063</v>
      </c>
      <c r="D32" s="233" t="s">
        <v>1057</v>
      </c>
      <c r="E32" s="236" t="s">
        <v>1064</v>
      </c>
      <c r="F32" s="236" t="s">
        <v>2491</v>
      </c>
      <c r="G32" s="233">
        <v>2</v>
      </c>
      <c r="H32" s="236" t="s">
        <v>1065</v>
      </c>
      <c r="I32" s="116" t="s">
        <v>1066</v>
      </c>
      <c r="J32" s="114" t="s">
        <v>1067</v>
      </c>
      <c r="K32" s="115" t="s">
        <v>2538</v>
      </c>
      <c r="L32" s="115" t="s">
        <v>2585</v>
      </c>
    </row>
    <row r="33" spans="1:12" s="84" customFormat="1" ht="64.8">
      <c r="A33" s="239"/>
      <c r="B33" s="239"/>
      <c r="C33" s="251"/>
      <c r="D33" s="235"/>
      <c r="E33" s="237"/>
      <c r="F33" s="237"/>
      <c r="G33" s="235"/>
      <c r="H33" s="237"/>
      <c r="I33" s="116" t="s">
        <v>1068</v>
      </c>
      <c r="J33" s="114" t="s">
        <v>1067</v>
      </c>
      <c r="K33" s="115" t="s">
        <v>2539</v>
      </c>
      <c r="L33" s="115" t="s">
        <v>2586</v>
      </c>
    </row>
    <row r="34" spans="1:12" s="84" customFormat="1" ht="178.2">
      <c r="A34" s="238" t="s">
        <v>1069</v>
      </c>
      <c r="B34" s="238" t="s">
        <v>1070</v>
      </c>
      <c r="C34" s="249" t="s">
        <v>1071</v>
      </c>
      <c r="D34" s="233" t="s">
        <v>1067</v>
      </c>
      <c r="E34" s="236" t="s">
        <v>1072</v>
      </c>
      <c r="F34" s="236" t="s">
        <v>2492</v>
      </c>
      <c r="G34" s="233">
        <v>2</v>
      </c>
      <c r="H34" s="236" t="s">
        <v>1065</v>
      </c>
      <c r="I34" s="116" t="s">
        <v>1073</v>
      </c>
      <c r="J34" s="114" t="s">
        <v>1067</v>
      </c>
      <c r="K34" s="115" t="s">
        <v>2540</v>
      </c>
      <c r="L34" s="115" t="s">
        <v>2587</v>
      </c>
    </row>
    <row r="35" spans="1:12" s="84" customFormat="1" ht="162">
      <c r="A35" s="239"/>
      <c r="B35" s="239"/>
      <c r="C35" s="251"/>
      <c r="D35" s="235"/>
      <c r="E35" s="237"/>
      <c r="F35" s="237"/>
      <c r="G35" s="235"/>
      <c r="H35" s="237"/>
      <c r="I35" s="116" t="s">
        <v>1071</v>
      </c>
      <c r="J35" s="114" t="s">
        <v>1067</v>
      </c>
      <c r="K35" s="115" t="s">
        <v>2541</v>
      </c>
      <c r="L35" s="115" t="s">
        <v>2588</v>
      </c>
    </row>
    <row r="36" spans="1:12" s="84" customFormat="1" ht="66" customHeight="1">
      <c r="A36" s="238" t="s">
        <v>1074</v>
      </c>
      <c r="B36" s="238" t="s">
        <v>1070</v>
      </c>
      <c r="C36" s="249" t="s">
        <v>1075</v>
      </c>
      <c r="D36" s="233" t="s">
        <v>1067</v>
      </c>
      <c r="E36" s="236" t="s">
        <v>1076</v>
      </c>
      <c r="F36" s="236" t="s">
        <v>2493</v>
      </c>
      <c r="G36" s="233">
        <v>2</v>
      </c>
      <c r="H36" s="236" t="s">
        <v>1065</v>
      </c>
      <c r="I36" s="116" t="s">
        <v>1077</v>
      </c>
      <c r="J36" s="114" t="s">
        <v>1067</v>
      </c>
      <c r="K36" s="115" t="s">
        <v>2542</v>
      </c>
      <c r="L36" s="115" t="s">
        <v>2589</v>
      </c>
    </row>
    <row r="37" spans="1:12" s="84" customFormat="1" ht="57.75" customHeight="1">
      <c r="A37" s="239"/>
      <c r="B37" s="239"/>
      <c r="C37" s="251"/>
      <c r="D37" s="235"/>
      <c r="E37" s="237"/>
      <c r="F37" s="237"/>
      <c r="G37" s="235"/>
      <c r="H37" s="237"/>
      <c r="I37" s="116" t="s">
        <v>1078</v>
      </c>
      <c r="J37" s="114" t="s">
        <v>1013</v>
      </c>
      <c r="K37" s="115" t="s">
        <v>2543</v>
      </c>
      <c r="L37" s="115" t="s">
        <v>2590</v>
      </c>
    </row>
    <row r="38" spans="1:12" s="84" customFormat="1" ht="145.80000000000001">
      <c r="A38" s="238" t="s">
        <v>1079</v>
      </c>
      <c r="B38" s="238" t="s">
        <v>1027</v>
      </c>
      <c r="C38" s="249" t="s">
        <v>1080</v>
      </c>
      <c r="D38" s="233" t="s">
        <v>1013</v>
      </c>
      <c r="E38" s="236" t="s">
        <v>1081</v>
      </c>
      <c r="F38" s="236" t="s">
        <v>2494</v>
      </c>
      <c r="G38" s="233">
        <v>2</v>
      </c>
      <c r="H38" s="236" t="s">
        <v>1082</v>
      </c>
      <c r="I38" s="116" t="s">
        <v>1083</v>
      </c>
      <c r="J38" s="114" t="s">
        <v>1084</v>
      </c>
      <c r="K38" s="115" t="s">
        <v>2544</v>
      </c>
      <c r="L38" s="115" t="s">
        <v>2591</v>
      </c>
    </row>
    <row r="39" spans="1:12" s="84" customFormat="1" ht="129.6">
      <c r="A39" s="239"/>
      <c r="B39" s="239"/>
      <c r="C39" s="251"/>
      <c r="D39" s="235"/>
      <c r="E39" s="237"/>
      <c r="F39" s="237"/>
      <c r="G39" s="235"/>
      <c r="H39" s="237"/>
      <c r="I39" s="116" t="s">
        <v>1080</v>
      </c>
      <c r="J39" s="114" t="s">
        <v>1013</v>
      </c>
      <c r="K39" s="115" t="s">
        <v>2545</v>
      </c>
      <c r="L39" s="115" t="s">
        <v>2592</v>
      </c>
    </row>
    <row r="40" spans="1:12" s="84" customFormat="1" ht="66" customHeight="1">
      <c r="A40" s="241" t="s">
        <v>1085</v>
      </c>
      <c r="B40" s="241" t="s">
        <v>1027</v>
      </c>
      <c r="C40" s="248" t="s">
        <v>1086</v>
      </c>
      <c r="D40" s="243" t="s">
        <v>1013</v>
      </c>
      <c r="E40" s="242" t="s">
        <v>1087</v>
      </c>
      <c r="F40" s="242" t="s">
        <v>1088</v>
      </c>
      <c r="G40" s="233">
        <v>9</v>
      </c>
      <c r="H40" s="242" t="s">
        <v>1852</v>
      </c>
      <c r="I40" s="116" t="s">
        <v>1089</v>
      </c>
      <c r="J40" s="114" t="s">
        <v>1013</v>
      </c>
      <c r="K40" s="115" t="s">
        <v>1090</v>
      </c>
      <c r="L40" s="115" t="s">
        <v>2593</v>
      </c>
    </row>
    <row r="41" spans="1:12" s="84" customFormat="1" ht="81">
      <c r="A41" s="241"/>
      <c r="B41" s="241"/>
      <c r="C41" s="248"/>
      <c r="D41" s="243"/>
      <c r="E41" s="242"/>
      <c r="F41" s="242"/>
      <c r="G41" s="234"/>
      <c r="H41" s="242"/>
      <c r="I41" s="116" t="s">
        <v>1091</v>
      </c>
      <c r="J41" s="114" t="s">
        <v>1013</v>
      </c>
      <c r="K41" s="115" t="s">
        <v>1092</v>
      </c>
      <c r="L41" s="115" t="s">
        <v>2594</v>
      </c>
    </row>
    <row r="42" spans="1:12" s="84" customFormat="1" ht="81">
      <c r="A42" s="241"/>
      <c r="B42" s="241"/>
      <c r="C42" s="248" t="s">
        <v>1093</v>
      </c>
      <c r="D42" s="243" t="s">
        <v>1084</v>
      </c>
      <c r="E42" s="242" t="s">
        <v>1094</v>
      </c>
      <c r="F42" s="242" t="s">
        <v>1095</v>
      </c>
      <c r="G42" s="234"/>
      <c r="H42" s="242"/>
      <c r="I42" s="116" t="s">
        <v>1096</v>
      </c>
      <c r="J42" s="114" t="s">
        <v>1084</v>
      </c>
      <c r="K42" s="115" t="s">
        <v>1097</v>
      </c>
      <c r="L42" s="115" t="s">
        <v>2595</v>
      </c>
    </row>
    <row r="43" spans="1:12" s="84" customFormat="1" ht="162">
      <c r="A43" s="241"/>
      <c r="B43" s="241"/>
      <c r="C43" s="248"/>
      <c r="D43" s="243"/>
      <c r="E43" s="242"/>
      <c r="F43" s="242"/>
      <c r="G43" s="234"/>
      <c r="H43" s="242"/>
      <c r="I43" s="116" t="s">
        <v>1098</v>
      </c>
      <c r="J43" s="114" t="s">
        <v>1084</v>
      </c>
      <c r="K43" s="115" t="s">
        <v>1099</v>
      </c>
      <c r="L43" s="115" t="s">
        <v>2596</v>
      </c>
    </row>
    <row r="44" spans="1:12" s="84" customFormat="1" ht="162">
      <c r="A44" s="241"/>
      <c r="B44" s="241"/>
      <c r="C44" s="248" t="s">
        <v>1100</v>
      </c>
      <c r="D44" s="243" t="s">
        <v>1084</v>
      </c>
      <c r="E44" s="236" t="s">
        <v>1101</v>
      </c>
      <c r="F44" s="236" t="s">
        <v>1102</v>
      </c>
      <c r="G44" s="234"/>
      <c r="H44" s="242"/>
      <c r="I44" s="116" t="s">
        <v>1103</v>
      </c>
      <c r="J44" s="114" t="s">
        <v>1084</v>
      </c>
      <c r="K44" s="115" t="s">
        <v>1104</v>
      </c>
      <c r="L44" s="115" t="s">
        <v>2597</v>
      </c>
    </row>
    <row r="45" spans="1:12" s="84" customFormat="1" ht="162">
      <c r="A45" s="241"/>
      <c r="B45" s="241"/>
      <c r="C45" s="248"/>
      <c r="D45" s="243"/>
      <c r="E45" s="237"/>
      <c r="F45" s="237"/>
      <c r="G45" s="235"/>
      <c r="H45" s="242"/>
      <c r="I45" s="116" t="s">
        <v>1105</v>
      </c>
      <c r="J45" s="114" t="s">
        <v>1084</v>
      </c>
      <c r="K45" s="115" t="s">
        <v>1106</v>
      </c>
      <c r="L45" s="115" t="s">
        <v>2598</v>
      </c>
    </row>
    <row r="46" spans="1:12" s="84" customFormat="1" ht="81">
      <c r="A46" s="238" t="s">
        <v>1107</v>
      </c>
      <c r="B46" s="238" t="s">
        <v>1108</v>
      </c>
      <c r="C46" s="116" t="s">
        <v>1109</v>
      </c>
      <c r="D46" s="114" t="s">
        <v>1084</v>
      </c>
      <c r="E46" s="115" t="s">
        <v>1110</v>
      </c>
      <c r="F46" s="115" t="s">
        <v>2495</v>
      </c>
      <c r="G46" s="233">
        <v>2</v>
      </c>
      <c r="H46" s="236" t="s">
        <v>1853</v>
      </c>
      <c r="I46" s="116" t="s">
        <v>1111</v>
      </c>
      <c r="J46" s="114" t="s">
        <v>1084</v>
      </c>
      <c r="K46" s="115" t="s">
        <v>2546</v>
      </c>
      <c r="L46" s="115" t="s">
        <v>2599</v>
      </c>
    </row>
    <row r="47" spans="1:12" s="84" customFormat="1" ht="64.8">
      <c r="A47" s="246"/>
      <c r="B47" s="246"/>
      <c r="C47" s="249" t="s">
        <v>1112</v>
      </c>
      <c r="D47" s="233" t="s">
        <v>1084</v>
      </c>
      <c r="E47" s="236" t="s">
        <v>1113</v>
      </c>
      <c r="F47" s="236" t="s">
        <v>2496</v>
      </c>
      <c r="G47" s="234"/>
      <c r="H47" s="247"/>
      <c r="I47" s="116" t="s">
        <v>1114</v>
      </c>
      <c r="J47" s="114" t="s">
        <v>1038</v>
      </c>
      <c r="K47" s="115" t="s">
        <v>2547</v>
      </c>
      <c r="L47" s="115" t="s">
        <v>2600</v>
      </c>
    </row>
    <row r="48" spans="1:12" s="84" customFormat="1" ht="64.8">
      <c r="A48" s="239"/>
      <c r="B48" s="239"/>
      <c r="C48" s="251"/>
      <c r="D48" s="235"/>
      <c r="E48" s="237"/>
      <c r="F48" s="237"/>
      <c r="G48" s="235"/>
      <c r="H48" s="237"/>
      <c r="I48" s="116" t="s">
        <v>1115</v>
      </c>
      <c r="J48" s="114" t="s">
        <v>1038</v>
      </c>
      <c r="K48" s="115" t="s">
        <v>2548</v>
      </c>
      <c r="L48" s="115" t="s">
        <v>2601</v>
      </c>
    </row>
    <row r="49" spans="1:12" s="84" customFormat="1" ht="49.5" customHeight="1">
      <c r="A49" s="238" t="s">
        <v>1116</v>
      </c>
      <c r="B49" s="238" t="s">
        <v>1027</v>
      </c>
      <c r="C49" s="249" t="s">
        <v>1117</v>
      </c>
      <c r="D49" s="233" t="s">
        <v>1013</v>
      </c>
      <c r="E49" s="236" t="s">
        <v>2478</v>
      </c>
      <c r="F49" s="236" t="s">
        <v>2497</v>
      </c>
      <c r="G49" s="233">
        <v>6</v>
      </c>
      <c r="H49" s="236" t="s">
        <v>2623</v>
      </c>
      <c r="I49" s="116" t="s">
        <v>1118</v>
      </c>
      <c r="J49" s="114" t="s">
        <v>1038</v>
      </c>
      <c r="K49" s="151" t="s">
        <v>2549</v>
      </c>
      <c r="L49" s="151" t="s">
        <v>2602</v>
      </c>
    </row>
    <row r="50" spans="1:12" s="84" customFormat="1" ht="48.6">
      <c r="A50" s="246"/>
      <c r="B50" s="246"/>
      <c r="C50" s="250"/>
      <c r="D50" s="234"/>
      <c r="E50" s="247"/>
      <c r="F50" s="247"/>
      <c r="G50" s="234"/>
      <c r="H50" s="247"/>
      <c r="I50" s="116" t="s">
        <v>1119</v>
      </c>
      <c r="J50" s="114" t="s">
        <v>1120</v>
      </c>
      <c r="K50" s="115" t="s">
        <v>1121</v>
      </c>
      <c r="L50" s="115" t="s">
        <v>2603</v>
      </c>
    </row>
    <row r="51" spans="1:12" s="84" customFormat="1" ht="64.8">
      <c r="A51" s="246"/>
      <c r="B51" s="246"/>
      <c r="C51" s="250"/>
      <c r="D51" s="234"/>
      <c r="E51" s="247"/>
      <c r="F51" s="247"/>
      <c r="G51" s="234"/>
      <c r="H51" s="247"/>
      <c r="I51" s="115" t="s">
        <v>1122</v>
      </c>
      <c r="J51" s="114" t="s">
        <v>1120</v>
      </c>
      <c r="K51" s="115" t="s">
        <v>1123</v>
      </c>
      <c r="L51" s="115" t="s">
        <v>2604</v>
      </c>
    </row>
    <row r="52" spans="1:12" s="84" customFormat="1" ht="113.4">
      <c r="A52" s="239"/>
      <c r="B52" s="239"/>
      <c r="C52" s="251"/>
      <c r="D52" s="235"/>
      <c r="E52" s="237"/>
      <c r="F52" s="237"/>
      <c r="G52" s="235"/>
      <c r="H52" s="237"/>
      <c r="I52" s="116" t="s">
        <v>1117</v>
      </c>
      <c r="J52" s="114" t="s">
        <v>1013</v>
      </c>
      <c r="K52" s="115" t="s">
        <v>2477</v>
      </c>
      <c r="L52" s="115" t="s">
        <v>2497</v>
      </c>
    </row>
    <row r="53" spans="1:12" s="84" customFormat="1" ht="48.6">
      <c r="A53" s="238" t="s">
        <v>1124</v>
      </c>
      <c r="B53" s="238" t="s">
        <v>1027</v>
      </c>
      <c r="C53" s="252" t="s">
        <v>1125</v>
      </c>
      <c r="D53" s="233" t="s">
        <v>1126</v>
      </c>
      <c r="E53" s="236" t="s">
        <v>1127</v>
      </c>
      <c r="F53" s="236" t="s">
        <v>2498</v>
      </c>
      <c r="G53" s="233">
        <v>6</v>
      </c>
      <c r="H53" s="236" t="s">
        <v>1732</v>
      </c>
      <c r="I53" s="116" t="s">
        <v>1128</v>
      </c>
      <c r="J53" s="114" t="s">
        <v>1126</v>
      </c>
      <c r="K53" s="115" t="s">
        <v>1129</v>
      </c>
      <c r="L53" s="115" t="s">
        <v>2605</v>
      </c>
    </row>
    <row r="54" spans="1:12" s="84" customFormat="1" ht="48.6">
      <c r="A54" s="246"/>
      <c r="B54" s="246"/>
      <c r="C54" s="253"/>
      <c r="D54" s="234"/>
      <c r="E54" s="247"/>
      <c r="F54" s="247"/>
      <c r="G54" s="234"/>
      <c r="H54" s="247"/>
      <c r="I54" s="116" t="s">
        <v>1130</v>
      </c>
      <c r="J54" s="114" t="s">
        <v>1131</v>
      </c>
      <c r="K54" s="115" t="s">
        <v>2550</v>
      </c>
      <c r="L54" s="115" t="s">
        <v>2606</v>
      </c>
    </row>
    <row r="55" spans="1:12" s="84" customFormat="1" ht="64.8">
      <c r="A55" s="246"/>
      <c r="B55" s="246"/>
      <c r="C55" s="253"/>
      <c r="D55" s="234"/>
      <c r="E55" s="247"/>
      <c r="F55" s="247"/>
      <c r="G55" s="234"/>
      <c r="H55" s="247"/>
      <c r="I55" s="116" t="s">
        <v>1132</v>
      </c>
      <c r="J55" s="114" t="s">
        <v>1131</v>
      </c>
      <c r="K55" s="115" t="s">
        <v>1133</v>
      </c>
      <c r="L55" s="115" t="s">
        <v>2607</v>
      </c>
    </row>
    <row r="56" spans="1:12" s="84" customFormat="1" ht="48.6">
      <c r="A56" s="239"/>
      <c r="B56" s="239"/>
      <c r="C56" s="254"/>
      <c r="D56" s="235"/>
      <c r="E56" s="237"/>
      <c r="F56" s="237"/>
      <c r="G56" s="235"/>
      <c r="H56" s="237"/>
      <c r="I56" s="116" t="s">
        <v>1134</v>
      </c>
      <c r="J56" s="114" t="s">
        <v>1135</v>
      </c>
      <c r="K56" s="115" t="s">
        <v>2551</v>
      </c>
      <c r="L56" s="115" t="s">
        <v>2498</v>
      </c>
    </row>
    <row r="57" spans="1:12" s="84" customFormat="1" ht="48.6">
      <c r="A57" s="238" t="s">
        <v>1136</v>
      </c>
      <c r="B57" s="238" t="s">
        <v>1137</v>
      </c>
      <c r="C57" s="252" t="s">
        <v>1138</v>
      </c>
      <c r="D57" s="233" t="s">
        <v>1135</v>
      </c>
      <c r="E57" s="236" t="s">
        <v>1139</v>
      </c>
      <c r="F57" s="236" t="s">
        <v>2499</v>
      </c>
      <c r="G57" s="233">
        <v>2</v>
      </c>
      <c r="H57" s="236" t="s">
        <v>1140</v>
      </c>
      <c r="I57" s="116" t="s">
        <v>1141</v>
      </c>
      <c r="J57" s="114" t="s">
        <v>1126</v>
      </c>
      <c r="K57" s="115" t="s">
        <v>1142</v>
      </c>
      <c r="L57" s="115" t="s">
        <v>2608</v>
      </c>
    </row>
    <row r="58" spans="1:12" s="84" customFormat="1" ht="48.6">
      <c r="A58" s="239"/>
      <c r="B58" s="239"/>
      <c r="C58" s="254"/>
      <c r="D58" s="235"/>
      <c r="E58" s="237"/>
      <c r="F58" s="237"/>
      <c r="G58" s="235"/>
      <c r="H58" s="237"/>
      <c r="I58" s="116" t="s">
        <v>1143</v>
      </c>
      <c r="J58" s="114" t="s">
        <v>1131</v>
      </c>
      <c r="K58" s="115" t="s">
        <v>2552</v>
      </c>
      <c r="L58" s="115" t="s">
        <v>2499</v>
      </c>
    </row>
    <row r="59" spans="1:12" s="84" customFormat="1" ht="64.8">
      <c r="A59" s="65" t="s">
        <v>1144</v>
      </c>
      <c r="B59" s="113" t="s">
        <v>1062</v>
      </c>
      <c r="C59" s="116" t="s">
        <v>1145</v>
      </c>
      <c r="D59" s="114" t="s">
        <v>1131</v>
      </c>
      <c r="E59" s="115" t="s">
        <v>1146</v>
      </c>
      <c r="F59" s="115" t="s">
        <v>1147</v>
      </c>
      <c r="G59" s="114">
        <v>1</v>
      </c>
      <c r="H59" s="115" t="s">
        <v>1148</v>
      </c>
      <c r="I59" s="116" t="s">
        <v>1149</v>
      </c>
      <c r="J59" s="114" t="s">
        <v>1150</v>
      </c>
      <c r="K59" s="115" t="s">
        <v>1151</v>
      </c>
      <c r="L59" s="115" t="s">
        <v>2609</v>
      </c>
    </row>
    <row r="60" spans="1:12" s="84" customFormat="1" ht="32.4">
      <c r="A60" s="238" t="s">
        <v>1152</v>
      </c>
      <c r="B60" s="238" t="s">
        <v>1108</v>
      </c>
      <c r="C60" s="249" t="s">
        <v>1153</v>
      </c>
      <c r="D60" s="233" t="s">
        <v>1150</v>
      </c>
      <c r="E60" s="236" t="s">
        <v>1154</v>
      </c>
      <c r="F60" s="236" t="s">
        <v>1155</v>
      </c>
      <c r="G60" s="233">
        <v>2</v>
      </c>
      <c r="H60" s="236" t="s">
        <v>1733</v>
      </c>
      <c r="I60" s="116" t="s">
        <v>1153</v>
      </c>
      <c r="J60" s="114" t="s">
        <v>1150</v>
      </c>
      <c r="K60" s="115" t="s">
        <v>1156</v>
      </c>
      <c r="L60" s="115" t="s">
        <v>1157</v>
      </c>
    </row>
    <row r="61" spans="1:12" s="84" customFormat="1" ht="45.75" customHeight="1">
      <c r="A61" s="246"/>
      <c r="B61" s="246"/>
      <c r="C61" s="250"/>
      <c r="D61" s="234"/>
      <c r="E61" s="247"/>
      <c r="F61" s="247"/>
      <c r="G61" s="234"/>
      <c r="H61" s="247"/>
      <c r="I61" s="116" t="s">
        <v>1158</v>
      </c>
      <c r="J61" s="114" t="s">
        <v>1150</v>
      </c>
      <c r="K61" s="115" t="s">
        <v>1159</v>
      </c>
      <c r="L61" s="115" t="s">
        <v>1160</v>
      </c>
    </row>
    <row r="62" spans="1:12" s="84" customFormat="1" ht="58.5" customHeight="1">
      <c r="A62" s="239"/>
      <c r="B62" s="239"/>
      <c r="C62" s="251"/>
      <c r="D62" s="235"/>
      <c r="E62" s="237"/>
      <c r="F62" s="237"/>
      <c r="G62" s="235"/>
      <c r="H62" s="237"/>
      <c r="I62" s="116" t="s">
        <v>1161</v>
      </c>
      <c r="J62" s="114" t="s">
        <v>1162</v>
      </c>
      <c r="K62" s="115" t="s">
        <v>1163</v>
      </c>
      <c r="L62" s="115" t="s">
        <v>1164</v>
      </c>
    </row>
    <row r="63" spans="1:12" s="84" customFormat="1" ht="64.8">
      <c r="A63" s="238" t="s">
        <v>1165</v>
      </c>
      <c r="B63" s="238" t="s">
        <v>1043</v>
      </c>
      <c r="C63" s="249" t="s">
        <v>1166</v>
      </c>
      <c r="D63" s="233" t="s">
        <v>1162</v>
      </c>
      <c r="E63" s="236" t="s">
        <v>1167</v>
      </c>
      <c r="F63" s="236" t="s">
        <v>2500</v>
      </c>
      <c r="G63" s="233">
        <v>1</v>
      </c>
      <c r="H63" s="242" t="s">
        <v>1854</v>
      </c>
      <c r="I63" s="116" t="s">
        <v>1168</v>
      </c>
      <c r="J63" s="114" t="s">
        <v>1126</v>
      </c>
      <c r="K63" s="115" t="s">
        <v>1169</v>
      </c>
      <c r="L63" s="115" t="s">
        <v>2510</v>
      </c>
    </row>
    <row r="64" spans="1:12" s="84" customFormat="1" ht="97.2">
      <c r="A64" s="239"/>
      <c r="B64" s="239"/>
      <c r="C64" s="251"/>
      <c r="D64" s="235"/>
      <c r="E64" s="237"/>
      <c r="F64" s="237"/>
      <c r="G64" s="235"/>
      <c r="H64" s="242"/>
      <c r="I64" s="116" t="s">
        <v>1209</v>
      </c>
      <c r="J64" s="114" t="s">
        <v>1170</v>
      </c>
      <c r="K64" s="115" t="s">
        <v>2553</v>
      </c>
      <c r="L64" s="115" t="s">
        <v>2610</v>
      </c>
    </row>
    <row r="65" spans="1:12" s="84" customFormat="1" ht="99" customHeight="1">
      <c r="A65" s="238" t="s">
        <v>1171</v>
      </c>
      <c r="B65" s="238" t="s">
        <v>1137</v>
      </c>
      <c r="C65" s="249" t="s">
        <v>1172</v>
      </c>
      <c r="D65" s="233" t="s">
        <v>1135</v>
      </c>
      <c r="E65" s="236" t="s">
        <v>1173</v>
      </c>
      <c r="F65" s="236" t="s">
        <v>2501</v>
      </c>
      <c r="G65" s="233">
        <v>2</v>
      </c>
      <c r="H65" s="236" t="s">
        <v>1734</v>
      </c>
      <c r="I65" s="116" t="s">
        <v>1174</v>
      </c>
      <c r="J65" s="114" t="s">
        <v>1135</v>
      </c>
      <c r="K65" s="115" t="s">
        <v>1175</v>
      </c>
      <c r="L65" s="115" t="s">
        <v>2611</v>
      </c>
    </row>
    <row r="66" spans="1:12" s="84" customFormat="1" ht="97.2">
      <c r="A66" s="239"/>
      <c r="B66" s="239"/>
      <c r="C66" s="251"/>
      <c r="D66" s="235"/>
      <c r="E66" s="237"/>
      <c r="F66" s="237"/>
      <c r="G66" s="235"/>
      <c r="H66" s="237"/>
      <c r="I66" s="116" t="s">
        <v>1176</v>
      </c>
      <c r="J66" s="114" t="s">
        <v>1126</v>
      </c>
      <c r="K66" s="115" t="s">
        <v>2554</v>
      </c>
      <c r="L66" s="115" t="s">
        <v>2501</v>
      </c>
    </row>
    <row r="67" spans="1:12" s="84" customFormat="1" ht="49.5" customHeight="1">
      <c r="A67" s="238" t="s">
        <v>1177</v>
      </c>
      <c r="B67" s="238" t="s">
        <v>1043</v>
      </c>
      <c r="C67" s="249" t="s">
        <v>1178</v>
      </c>
      <c r="D67" s="233" t="s">
        <v>1040</v>
      </c>
      <c r="E67" s="236" t="s">
        <v>1179</v>
      </c>
      <c r="F67" s="236" t="s">
        <v>1180</v>
      </c>
      <c r="G67" s="233">
        <v>1</v>
      </c>
      <c r="H67" s="236" t="s">
        <v>1735</v>
      </c>
      <c r="I67" s="116" t="s">
        <v>1181</v>
      </c>
      <c r="J67" s="114" t="s">
        <v>1040</v>
      </c>
      <c r="K67" s="115" t="s">
        <v>1182</v>
      </c>
      <c r="L67" s="115" t="s">
        <v>2511</v>
      </c>
    </row>
    <row r="68" spans="1:12" s="84" customFormat="1" ht="81">
      <c r="A68" s="239"/>
      <c r="B68" s="239"/>
      <c r="C68" s="251"/>
      <c r="D68" s="235"/>
      <c r="E68" s="237"/>
      <c r="F68" s="237"/>
      <c r="G68" s="235"/>
      <c r="H68" s="237"/>
      <c r="I68" s="116" t="s">
        <v>1183</v>
      </c>
      <c r="J68" s="114" t="s">
        <v>1040</v>
      </c>
      <c r="K68" s="115" t="s">
        <v>1184</v>
      </c>
      <c r="L68" s="115" t="s">
        <v>2512</v>
      </c>
    </row>
    <row r="69" spans="1:12" s="84" customFormat="1" ht="81">
      <c r="A69" s="238" t="s">
        <v>1185</v>
      </c>
      <c r="B69" s="238" t="s">
        <v>1043</v>
      </c>
      <c r="C69" s="249" t="s">
        <v>1186</v>
      </c>
      <c r="D69" s="233" t="s">
        <v>1040</v>
      </c>
      <c r="E69" s="236" t="s">
        <v>1187</v>
      </c>
      <c r="F69" s="236" t="s">
        <v>2502</v>
      </c>
      <c r="G69" s="233">
        <v>2</v>
      </c>
      <c r="H69" s="236" t="s">
        <v>1913</v>
      </c>
      <c r="I69" s="115" t="s">
        <v>1188</v>
      </c>
      <c r="J69" s="114" t="s">
        <v>1084</v>
      </c>
      <c r="K69" s="115" t="s">
        <v>1189</v>
      </c>
      <c r="L69" s="115" t="s">
        <v>2612</v>
      </c>
    </row>
    <row r="70" spans="1:12" s="84" customFormat="1" ht="81">
      <c r="A70" s="246"/>
      <c r="B70" s="246"/>
      <c r="C70" s="250"/>
      <c r="D70" s="234"/>
      <c r="E70" s="247"/>
      <c r="F70" s="247"/>
      <c r="G70" s="234"/>
      <c r="H70" s="247"/>
      <c r="I70" s="115" t="s">
        <v>1190</v>
      </c>
      <c r="J70" s="114" t="s">
        <v>1084</v>
      </c>
      <c r="K70" s="115" t="s">
        <v>1191</v>
      </c>
      <c r="L70" s="115" t="s">
        <v>2613</v>
      </c>
    </row>
    <row r="71" spans="1:12" s="84" customFormat="1" ht="81">
      <c r="A71" s="238" t="s">
        <v>1192</v>
      </c>
      <c r="B71" s="238" t="s">
        <v>1027</v>
      </c>
      <c r="C71" s="252" t="s">
        <v>1193</v>
      </c>
      <c r="D71" s="233" t="s">
        <v>1013</v>
      </c>
      <c r="E71" s="236" t="s">
        <v>1194</v>
      </c>
      <c r="F71" s="236" t="s">
        <v>2503</v>
      </c>
      <c r="G71" s="233">
        <v>2</v>
      </c>
      <c r="H71" s="236" t="s">
        <v>1738</v>
      </c>
      <c r="I71" s="116" t="s">
        <v>1193</v>
      </c>
      <c r="J71" s="114" t="s">
        <v>1013</v>
      </c>
      <c r="K71" s="115" t="s">
        <v>1195</v>
      </c>
      <c r="L71" s="115" t="s">
        <v>2614</v>
      </c>
    </row>
    <row r="72" spans="1:12" s="84" customFormat="1" ht="97.2">
      <c r="A72" s="239"/>
      <c r="B72" s="239"/>
      <c r="C72" s="254"/>
      <c r="D72" s="235"/>
      <c r="E72" s="237"/>
      <c r="F72" s="237"/>
      <c r="G72" s="235"/>
      <c r="H72" s="237"/>
      <c r="I72" s="116" t="s">
        <v>1196</v>
      </c>
      <c r="J72" s="114" t="s">
        <v>1013</v>
      </c>
      <c r="K72" s="115" t="s">
        <v>1197</v>
      </c>
      <c r="L72" s="115" t="s">
        <v>2615</v>
      </c>
    </row>
    <row r="73" spans="1:12" s="84" customFormat="1" ht="81">
      <c r="A73" s="238" t="s">
        <v>1198</v>
      </c>
      <c r="B73" s="238" t="s">
        <v>1137</v>
      </c>
      <c r="C73" s="249" t="s">
        <v>1199</v>
      </c>
      <c r="D73" s="233" t="s">
        <v>1038</v>
      </c>
      <c r="E73" s="236" t="s">
        <v>2479</v>
      </c>
      <c r="F73" s="236" t="s">
        <v>2504</v>
      </c>
      <c r="G73" s="233">
        <v>2</v>
      </c>
      <c r="H73" s="242" t="s">
        <v>1200</v>
      </c>
      <c r="I73" s="116" t="s">
        <v>1201</v>
      </c>
      <c r="J73" s="114" t="s">
        <v>1038</v>
      </c>
      <c r="K73" s="115" t="s">
        <v>2555</v>
      </c>
      <c r="L73" s="115" t="s">
        <v>2616</v>
      </c>
    </row>
    <row r="74" spans="1:12" s="84" customFormat="1" ht="81">
      <c r="A74" s="239"/>
      <c r="B74" s="239"/>
      <c r="C74" s="251"/>
      <c r="D74" s="235"/>
      <c r="E74" s="237"/>
      <c r="F74" s="237"/>
      <c r="G74" s="235"/>
      <c r="H74" s="242"/>
      <c r="I74" s="116" t="s">
        <v>1202</v>
      </c>
      <c r="J74" s="114" t="s">
        <v>1038</v>
      </c>
      <c r="K74" s="115" t="s">
        <v>2556</v>
      </c>
      <c r="L74" s="115" t="s">
        <v>2617</v>
      </c>
    </row>
    <row r="75" spans="1:12" s="84" customFormat="1" ht="97.2">
      <c r="A75" s="238" t="s">
        <v>1203</v>
      </c>
      <c r="B75" s="238" t="s">
        <v>1137</v>
      </c>
      <c r="C75" s="249" t="s">
        <v>1204</v>
      </c>
      <c r="D75" s="233" t="s">
        <v>1038</v>
      </c>
      <c r="E75" s="236" t="s">
        <v>1205</v>
      </c>
      <c r="F75" s="236" t="s">
        <v>2505</v>
      </c>
      <c r="G75" s="233">
        <v>2</v>
      </c>
      <c r="H75" s="236" t="s">
        <v>1736</v>
      </c>
      <c r="I75" s="116" t="s">
        <v>1206</v>
      </c>
      <c r="J75" s="114" t="s">
        <v>1038</v>
      </c>
      <c r="K75" s="115" t="s">
        <v>2557</v>
      </c>
      <c r="L75" s="115" t="s">
        <v>2618</v>
      </c>
    </row>
    <row r="76" spans="1:12" s="84" customFormat="1" ht="81">
      <c r="A76" s="239"/>
      <c r="B76" s="239"/>
      <c r="C76" s="251"/>
      <c r="D76" s="235"/>
      <c r="E76" s="237"/>
      <c r="F76" s="237"/>
      <c r="G76" s="235"/>
      <c r="H76" s="237"/>
      <c r="I76" s="116" t="s">
        <v>1207</v>
      </c>
      <c r="J76" s="114" t="s">
        <v>1208</v>
      </c>
      <c r="K76" s="115" t="s">
        <v>2558</v>
      </c>
      <c r="L76" s="115" t="s">
        <v>2619</v>
      </c>
    </row>
    <row r="77" spans="1:12" s="84" customFormat="1">
      <c r="B77" s="57"/>
      <c r="C77" s="85"/>
      <c r="D77" s="86"/>
      <c r="E77" s="85"/>
      <c r="F77" s="85"/>
      <c r="G77" s="86"/>
      <c r="H77" s="85"/>
      <c r="I77" s="85"/>
      <c r="J77" s="86"/>
      <c r="K77" s="85"/>
      <c r="L77" s="85"/>
    </row>
    <row r="78" spans="1:12" s="84" customFormat="1">
      <c r="B78" s="57"/>
      <c r="C78" s="85"/>
      <c r="D78" s="86"/>
      <c r="E78" s="85"/>
      <c r="F78" s="85"/>
      <c r="G78" s="86"/>
      <c r="H78" s="85"/>
      <c r="I78" s="85"/>
      <c r="J78" s="86"/>
      <c r="K78" s="85"/>
      <c r="L78" s="85"/>
    </row>
    <row r="79" spans="1:12" s="84" customFormat="1">
      <c r="B79" s="57"/>
      <c r="C79" s="85"/>
      <c r="D79" s="86"/>
      <c r="E79" s="85"/>
      <c r="F79" s="85"/>
      <c r="G79" s="86"/>
      <c r="H79" s="85"/>
      <c r="I79" s="85"/>
      <c r="J79" s="86"/>
      <c r="K79" s="85"/>
      <c r="L79" s="85"/>
    </row>
    <row r="80" spans="1:12" s="84" customFormat="1">
      <c r="B80" s="57"/>
      <c r="C80" s="85"/>
      <c r="D80" s="86"/>
      <c r="E80" s="85"/>
      <c r="F80" s="85"/>
      <c r="G80" s="86"/>
      <c r="H80" s="85"/>
      <c r="I80" s="85"/>
      <c r="J80" s="86"/>
      <c r="K80" s="85"/>
      <c r="L80" s="85"/>
    </row>
    <row r="81" spans="2:12" s="84" customFormat="1">
      <c r="B81" s="57"/>
      <c r="C81" s="85"/>
      <c r="D81" s="86"/>
      <c r="E81" s="85"/>
      <c r="F81" s="85"/>
      <c r="G81" s="86"/>
      <c r="H81" s="85"/>
      <c r="I81" s="85"/>
      <c r="J81" s="86"/>
      <c r="K81" s="85"/>
      <c r="L81" s="85"/>
    </row>
    <row r="82" spans="2:12" s="84" customFormat="1">
      <c r="B82" s="57"/>
      <c r="C82" s="85"/>
      <c r="D82" s="86"/>
      <c r="E82" s="85"/>
      <c r="F82" s="85"/>
      <c r="G82" s="86"/>
      <c r="H82" s="85"/>
      <c r="I82" s="85"/>
      <c r="J82" s="86"/>
      <c r="K82" s="85"/>
      <c r="L82" s="85"/>
    </row>
    <row r="83" spans="2:12" s="84" customFormat="1">
      <c r="B83" s="57"/>
      <c r="C83" s="85"/>
      <c r="D83" s="86"/>
      <c r="E83" s="85"/>
      <c r="F83" s="85"/>
      <c r="G83" s="86"/>
      <c r="H83" s="85"/>
      <c r="I83" s="85"/>
      <c r="J83" s="86"/>
      <c r="K83" s="85"/>
      <c r="L83" s="85"/>
    </row>
    <row r="84" spans="2:12" s="84" customFormat="1">
      <c r="B84" s="57"/>
      <c r="C84" s="85"/>
      <c r="D84" s="86"/>
      <c r="E84" s="85"/>
      <c r="F84" s="85"/>
      <c r="G84" s="86"/>
      <c r="H84" s="85"/>
      <c r="I84" s="85"/>
      <c r="J84" s="86"/>
      <c r="K84" s="85"/>
      <c r="L84" s="85"/>
    </row>
    <row r="85" spans="2:12" s="84" customFormat="1">
      <c r="B85" s="57"/>
      <c r="C85" s="85"/>
      <c r="D85" s="86"/>
      <c r="E85" s="85"/>
      <c r="F85" s="85"/>
      <c r="G85" s="86"/>
      <c r="H85" s="85"/>
      <c r="I85" s="85"/>
      <c r="J85" s="86"/>
      <c r="K85" s="85"/>
      <c r="L85" s="85"/>
    </row>
    <row r="86" spans="2:12" s="84" customFormat="1">
      <c r="B86" s="57"/>
      <c r="C86" s="85"/>
      <c r="D86" s="86"/>
      <c r="E86" s="85"/>
      <c r="F86" s="85"/>
      <c r="G86" s="86"/>
      <c r="H86" s="85"/>
      <c r="I86" s="85"/>
      <c r="J86" s="86"/>
      <c r="K86" s="85"/>
      <c r="L86" s="85"/>
    </row>
    <row r="87" spans="2:12" s="84" customFormat="1">
      <c r="B87" s="57"/>
      <c r="C87" s="85"/>
      <c r="D87" s="86"/>
      <c r="E87" s="85"/>
      <c r="F87" s="85"/>
      <c r="G87" s="86"/>
      <c r="H87" s="85"/>
      <c r="I87" s="85"/>
      <c r="J87" s="86"/>
      <c r="K87" s="85"/>
      <c r="L87" s="85"/>
    </row>
    <row r="88" spans="2:12" s="84" customFormat="1">
      <c r="B88" s="57"/>
      <c r="C88" s="85"/>
      <c r="D88" s="86"/>
      <c r="E88" s="85"/>
      <c r="F88" s="85"/>
      <c r="G88" s="86"/>
      <c r="H88" s="85"/>
      <c r="I88" s="85"/>
      <c r="J88" s="86"/>
      <c r="K88" s="85"/>
      <c r="L88" s="85"/>
    </row>
    <row r="89" spans="2:12" s="84" customFormat="1">
      <c r="B89" s="57"/>
      <c r="C89" s="85"/>
      <c r="D89" s="86"/>
      <c r="E89" s="85"/>
      <c r="F89" s="85"/>
      <c r="G89" s="86"/>
      <c r="H89" s="85"/>
      <c r="I89" s="85"/>
      <c r="J89" s="86"/>
      <c r="K89" s="85"/>
      <c r="L89" s="85"/>
    </row>
    <row r="90" spans="2:12" s="84" customFormat="1">
      <c r="B90" s="57"/>
      <c r="C90" s="85"/>
      <c r="D90" s="86"/>
      <c r="E90" s="85"/>
      <c r="F90" s="85"/>
      <c r="G90" s="86"/>
      <c r="H90" s="85"/>
      <c r="I90" s="85"/>
      <c r="J90" s="86"/>
      <c r="K90" s="85"/>
      <c r="L90" s="85"/>
    </row>
    <row r="91" spans="2:12" s="84" customFormat="1">
      <c r="B91" s="57"/>
      <c r="C91" s="85"/>
      <c r="D91" s="86"/>
      <c r="E91" s="85"/>
      <c r="F91" s="85"/>
      <c r="G91" s="86"/>
      <c r="H91" s="85"/>
      <c r="I91" s="85"/>
      <c r="J91" s="86"/>
      <c r="K91" s="85"/>
      <c r="L91" s="85"/>
    </row>
    <row r="92" spans="2:12" s="84" customFormat="1">
      <c r="B92" s="57"/>
      <c r="C92" s="85"/>
      <c r="D92" s="86"/>
      <c r="E92" s="85"/>
      <c r="F92" s="85"/>
      <c r="G92" s="86"/>
      <c r="H92" s="85"/>
      <c r="I92" s="85"/>
      <c r="J92" s="86"/>
      <c r="K92" s="85"/>
      <c r="L92" s="85"/>
    </row>
    <row r="93" spans="2:12" s="84" customFormat="1">
      <c r="B93" s="57"/>
      <c r="C93" s="85"/>
      <c r="D93" s="86"/>
      <c r="E93" s="85"/>
      <c r="F93" s="85"/>
      <c r="G93" s="86"/>
      <c r="H93" s="85"/>
      <c r="I93" s="85"/>
      <c r="J93" s="86"/>
      <c r="K93" s="85"/>
      <c r="L93" s="85"/>
    </row>
    <row r="94" spans="2:12" s="84" customFormat="1">
      <c r="B94" s="57"/>
      <c r="C94" s="85"/>
      <c r="D94" s="86"/>
      <c r="E94" s="85"/>
      <c r="F94" s="85"/>
      <c r="G94" s="86"/>
      <c r="H94" s="85"/>
      <c r="I94" s="85"/>
      <c r="J94" s="86"/>
      <c r="K94" s="85"/>
      <c r="L94" s="85"/>
    </row>
    <row r="95" spans="2:12" s="84" customFormat="1">
      <c r="B95" s="57"/>
      <c r="C95" s="85"/>
      <c r="D95" s="86"/>
      <c r="E95" s="85"/>
      <c r="F95" s="85"/>
      <c r="G95" s="86"/>
      <c r="H95" s="85"/>
      <c r="I95" s="85"/>
      <c r="J95" s="86"/>
      <c r="K95" s="85"/>
      <c r="L95" s="85"/>
    </row>
    <row r="96" spans="2:12" s="84" customFormat="1">
      <c r="B96" s="57"/>
      <c r="C96" s="85"/>
      <c r="D96" s="86"/>
      <c r="E96" s="85"/>
      <c r="F96" s="85"/>
      <c r="G96" s="86"/>
      <c r="H96" s="85"/>
      <c r="I96" s="85"/>
      <c r="J96" s="86"/>
      <c r="K96" s="85"/>
      <c r="L96" s="85"/>
    </row>
    <row r="97" spans="2:12" s="84" customFormat="1">
      <c r="B97" s="57"/>
      <c r="C97" s="85"/>
      <c r="D97" s="86"/>
      <c r="E97" s="85"/>
      <c r="F97" s="85"/>
      <c r="G97" s="86"/>
      <c r="H97" s="85"/>
      <c r="I97" s="85"/>
      <c r="J97" s="86"/>
      <c r="K97" s="85"/>
      <c r="L97" s="85"/>
    </row>
    <row r="98" spans="2:12" s="84" customFormat="1">
      <c r="B98" s="57"/>
      <c r="C98" s="85"/>
      <c r="D98" s="86"/>
      <c r="E98" s="85"/>
      <c r="F98" s="85"/>
      <c r="G98" s="86"/>
      <c r="H98" s="85"/>
      <c r="I98" s="85"/>
      <c r="J98" s="86"/>
      <c r="K98" s="85"/>
      <c r="L98" s="85"/>
    </row>
    <row r="99" spans="2:12" s="84" customFormat="1">
      <c r="B99" s="57"/>
      <c r="C99" s="85"/>
      <c r="D99" s="86"/>
      <c r="E99" s="85"/>
      <c r="F99" s="85"/>
      <c r="G99" s="86"/>
      <c r="H99" s="85"/>
      <c r="I99" s="85"/>
      <c r="J99" s="86"/>
      <c r="K99" s="85"/>
      <c r="L99" s="85"/>
    </row>
    <row r="100" spans="2:12" s="84" customFormat="1">
      <c r="B100" s="57"/>
      <c r="C100" s="85"/>
      <c r="D100" s="86"/>
      <c r="E100" s="85"/>
      <c r="F100" s="85"/>
      <c r="G100" s="86"/>
      <c r="H100" s="85"/>
      <c r="I100" s="85"/>
      <c r="J100" s="86"/>
      <c r="K100" s="85"/>
      <c r="L100" s="85"/>
    </row>
    <row r="101" spans="2:12" s="84" customFormat="1">
      <c r="B101" s="57"/>
      <c r="C101" s="85"/>
      <c r="D101" s="86"/>
      <c r="E101" s="85"/>
      <c r="F101" s="85"/>
      <c r="G101" s="86"/>
      <c r="H101" s="85"/>
      <c r="I101" s="85"/>
      <c r="J101" s="86"/>
      <c r="K101" s="85"/>
      <c r="L101" s="85"/>
    </row>
    <row r="102" spans="2:12" s="84" customFormat="1">
      <c r="B102" s="57"/>
      <c r="C102" s="85"/>
      <c r="D102" s="86"/>
      <c r="E102" s="85"/>
      <c r="F102" s="85"/>
      <c r="G102" s="86"/>
      <c r="H102" s="85"/>
      <c r="I102" s="85"/>
      <c r="J102" s="86"/>
      <c r="K102" s="85"/>
      <c r="L102" s="85"/>
    </row>
    <row r="103" spans="2:12" s="84" customFormat="1">
      <c r="B103" s="57"/>
      <c r="C103" s="85"/>
      <c r="D103" s="86"/>
      <c r="E103" s="85"/>
      <c r="F103" s="85"/>
      <c r="G103" s="86"/>
      <c r="H103" s="85"/>
      <c r="I103" s="85"/>
      <c r="J103" s="86"/>
      <c r="K103" s="85"/>
      <c r="L103" s="85"/>
    </row>
    <row r="104" spans="2:12" s="84" customFormat="1">
      <c r="B104" s="57"/>
      <c r="C104" s="85"/>
      <c r="D104" s="86"/>
      <c r="E104" s="85"/>
      <c r="F104" s="85"/>
      <c r="G104" s="86"/>
      <c r="H104" s="85"/>
      <c r="I104" s="85"/>
      <c r="J104" s="86"/>
      <c r="K104" s="85"/>
      <c r="L104" s="85"/>
    </row>
    <row r="105" spans="2:12" s="84" customFormat="1">
      <c r="B105" s="57"/>
      <c r="C105" s="85"/>
      <c r="D105" s="86"/>
      <c r="E105" s="85"/>
      <c r="F105" s="85"/>
      <c r="G105" s="86"/>
      <c r="H105" s="85"/>
      <c r="I105" s="85"/>
      <c r="J105" s="86"/>
      <c r="K105" s="85"/>
      <c r="L105" s="85"/>
    </row>
    <row r="106" spans="2:12" s="84" customFormat="1">
      <c r="B106" s="57"/>
      <c r="C106" s="85"/>
      <c r="D106" s="86"/>
      <c r="E106" s="85"/>
      <c r="F106" s="85"/>
      <c r="G106" s="86"/>
      <c r="H106" s="85"/>
      <c r="I106" s="85"/>
      <c r="J106" s="86"/>
      <c r="K106" s="85"/>
      <c r="L106" s="85"/>
    </row>
    <row r="107" spans="2:12" s="84" customFormat="1">
      <c r="B107" s="57"/>
      <c r="C107" s="85"/>
      <c r="D107" s="86"/>
      <c r="E107" s="85"/>
      <c r="F107" s="85"/>
      <c r="G107" s="86"/>
      <c r="H107" s="85"/>
      <c r="I107" s="85"/>
      <c r="J107" s="86"/>
      <c r="K107" s="85"/>
      <c r="L107" s="85"/>
    </row>
    <row r="108" spans="2:12" s="84" customFormat="1">
      <c r="B108" s="57"/>
      <c r="C108" s="85"/>
      <c r="D108" s="86"/>
      <c r="E108" s="85"/>
      <c r="F108" s="85"/>
      <c r="G108" s="86"/>
      <c r="H108" s="85"/>
      <c r="I108" s="85"/>
      <c r="J108" s="86"/>
      <c r="K108" s="85"/>
      <c r="L108" s="85"/>
    </row>
    <row r="109" spans="2:12" s="84" customFormat="1">
      <c r="B109" s="57"/>
      <c r="C109" s="85"/>
      <c r="D109" s="86"/>
      <c r="E109" s="85"/>
      <c r="F109" s="85"/>
      <c r="G109" s="86"/>
      <c r="H109" s="85"/>
      <c r="I109" s="85"/>
      <c r="J109" s="86"/>
      <c r="K109" s="85"/>
      <c r="L109" s="85"/>
    </row>
    <row r="110" spans="2:12" s="84" customFormat="1">
      <c r="B110" s="57"/>
      <c r="C110" s="85"/>
      <c r="D110" s="86"/>
      <c r="E110" s="85"/>
      <c r="F110" s="85"/>
      <c r="G110" s="86"/>
      <c r="H110" s="85"/>
      <c r="I110" s="85"/>
      <c r="J110" s="86"/>
      <c r="K110" s="85"/>
      <c r="L110" s="85"/>
    </row>
    <row r="111" spans="2:12" s="84" customFormat="1">
      <c r="B111" s="57"/>
      <c r="C111" s="85"/>
      <c r="D111" s="86"/>
      <c r="E111" s="85"/>
      <c r="F111" s="85"/>
      <c r="G111" s="86"/>
      <c r="H111" s="85"/>
      <c r="I111" s="85"/>
      <c r="J111" s="86"/>
      <c r="K111" s="85"/>
      <c r="L111" s="85"/>
    </row>
    <row r="112" spans="2:12" s="84" customFormat="1">
      <c r="B112" s="57"/>
      <c r="C112" s="85"/>
      <c r="D112" s="86"/>
      <c r="E112" s="85"/>
      <c r="F112" s="85"/>
      <c r="G112" s="86"/>
      <c r="H112" s="85"/>
      <c r="I112" s="85"/>
      <c r="J112" s="86"/>
      <c r="K112" s="85"/>
      <c r="L112" s="85"/>
    </row>
    <row r="113" spans="2:12" s="84" customFormat="1">
      <c r="B113" s="57"/>
      <c r="C113" s="85"/>
      <c r="D113" s="86"/>
      <c r="E113" s="85"/>
      <c r="F113" s="85"/>
      <c r="G113" s="86"/>
      <c r="H113" s="85"/>
      <c r="I113" s="85"/>
      <c r="J113" s="86"/>
      <c r="K113" s="85"/>
      <c r="L113" s="85"/>
    </row>
    <row r="114" spans="2:12" s="84" customFormat="1">
      <c r="B114" s="57"/>
      <c r="C114" s="85"/>
      <c r="D114" s="86"/>
      <c r="E114" s="85"/>
      <c r="F114" s="85"/>
      <c r="G114" s="86"/>
      <c r="H114" s="85"/>
      <c r="I114" s="85"/>
      <c r="J114" s="86"/>
      <c r="K114" s="85"/>
      <c r="L114" s="85"/>
    </row>
    <row r="115" spans="2:12" s="84" customFormat="1">
      <c r="B115" s="57"/>
      <c r="C115" s="85"/>
      <c r="D115" s="86"/>
      <c r="E115" s="85"/>
      <c r="F115" s="85"/>
      <c r="G115" s="86"/>
      <c r="H115" s="85"/>
      <c r="I115" s="85"/>
      <c r="J115" s="86"/>
      <c r="K115" s="85"/>
      <c r="L115" s="85"/>
    </row>
    <row r="116" spans="2:12" s="84" customFormat="1">
      <c r="B116" s="57"/>
      <c r="C116" s="85"/>
      <c r="D116" s="86"/>
      <c r="E116" s="85"/>
      <c r="F116" s="85"/>
      <c r="G116" s="86"/>
      <c r="H116" s="85"/>
      <c r="I116" s="85"/>
      <c r="J116" s="86"/>
      <c r="K116" s="85"/>
      <c r="L116" s="85"/>
    </row>
    <row r="117" spans="2:12" s="84" customFormat="1">
      <c r="B117" s="57"/>
      <c r="C117" s="85"/>
      <c r="D117" s="86"/>
      <c r="E117" s="85"/>
      <c r="F117" s="85"/>
      <c r="G117" s="86"/>
      <c r="H117" s="85"/>
      <c r="I117" s="85"/>
      <c r="J117" s="86"/>
      <c r="K117" s="85"/>
      <c r="L117" s="85"/>
    </row>
    <row r="118" spans="2:12" s="84" customFormat="1">
      <c r="B118" s="57"/>
      <c r="C118" s="85"/>
      <c r="D118" s="86"/>
      <c r="E118" s="85"/>
      <c r="F118" s="85"/>
      <c r="G118" s="86"/>
      <c r="H118" s="85"/>
      <c r="I118" s="85"/>
      <c r="J118" s="86"/>
      <c r="K118" s="85"/>
      <c r="L118" s="85"/>
    </row>
    <row r="119" spans="2:12" s="84" customFormat="1">
      <c r="B119" s="57"/>
      <c r="C119" s="85"/>
      <c r="D119" s="86"/>
      <c r="E119" s="85"/>
      <c r="F119" s="85"/>
      <c r="G119" s="86"/>
      <c r="H119" s="85"/>
      <c r="I119" s="85"/>
      <c r="J119" s="86"/>
      <c r="K119" s="85"/>
      <c r="L119" s="85"/>
    </row>
    <row r="120" spans="2:12" s="84" customFormat="1">
      <c r="B120" s="57"/>
      <c r="C120" s="85"/>
      <c r="D120" s="86"/>
      <c r="E120" s="85"/>
      <c r="F120" s="85"/>
      <c r="G120" s="86"/>
      <c r="H120" s="85"/>
      <c r="I120" s="85"/>
      <c r="J120" s="86"/>
      <c r="K120" s="85"/>
      <c r="L120" s="85"/>
    </row>
    <row r="121" spans="2:12" s="84" customFormat="1">
      <c r="B121" s="57"/>
      <c r="C121" s="85"/>
      <c r="D121" s="86"/>
      <c r="E121" s="85"/>
      <c r="F121" s="85"/>
      <c r="G121" s="86"/>
      <c r="H121" s="85"/>
      <c r="I121" s="85"/>
      <c r="J121" s="86"/>
      <c r="K121" s="85"/>
      <c r="L121" s="85"/>
    </row>
    <row r="122" spans="2:12" s="84" customFormat="1">
      <c r="B122" s="57"/>
      <c r="C122" s="85"/>
      <c r="D122" s="86"/>
      <c r="E122" s="85"/>
      <c r="F122" s="85"/>
      <c r="G122" s="86"/>
      <c r="H122" s="85"/>
      <c r="I122" s="85"/>
      <c r="J122" s="86"/>
      <c r="K122" s="85"/>
      <c r="L122" s="85"/>
    </row>
    <row r="123" spans="2:12" s="84" customFormat="1">
      <c r="B123" s="57"/>
      <c r="C123" s="85"/>
      <c r="D123" s="86"/>
      <c r="E123" s="85"/>
      <c r="F123" s="85"/>
      <c r="G123" s="86"/>
      <c r="H123" s="85"/>
      <c r="I123" s="85"/>
      <c r="J123" s="86"/>
      <c r="K123" s="85"/>
      <c r="L123" s="85"/>
    </row>
    <row r="124" spans="2:12" s="84" customFormat="1">
      <c r="B124" s="57"/>
      <c r="C124" s="85"/>
      <c r="D124" s="86"/>
      <c r="E124" s="85"/>
      <c r="F124" s="85"/>
      <c r="G124" s="86"/>
      <c r="H124" s="85"/>
      <c r="I124" s="85"/>
      <c r="J124" s="86"/>
      <c r="K124" s="85"/>
      <c r="L124" s="85"/>
    </row>
    <row r="125" spans="2:12" s="84" customFormat="1">
      <c r="B125" s="57"/>
      <c r="C125" s="85"/>
      <c r="D125" s="86"/>
      <c r="E125" s="85"/>
      <c r="F125" s="85"/>
      <c r="G125" s="86"/>
      <c r="H125" s="85"/>
      <c r="I125" s="85"/>
      <c r="J125" s="86"/>
      <c r="K125" s="85"/>
      <c r="L125" s="85"/>
    </row>
    <row r="126" spans="2:12" s="84" customFormat="1">
      <c r="B126" s="57"/>
      <c r="C126" s="85"/>
      <c r="D126" s="86"/>
      <c r="E126" s="85"/>
      <c r="F126" s="85"/>
      <c r="G126" s="86"/>
      <c r="H126" s="85"/>
      <c r="I126" s="85"/>
      <c r="J126" s="86"/>
      <c r="K126" s="85"/>
      <c r="L126" s="85"/>
    </row>
    <row r="127" spans="2:12" s="84" customFormat="1">
      <c r="B127" s="57"/>
      <c r="C127" s="85"/>
      <c r="D127" s="86"/>
      <c r="E127" s="85"/>
      <c r="F127" s="85"/>
      <c r="G127" s="86"/>
      <c r="H127" s="85"/>
      <c r="I127" s="85"/>
      <c r="J127" s="86"/>
      <c r="K127" s="85"/>
      <c r="L127" s="85"/>
    </row>
    <row r="128" spans="2:12" s="84" customFormat="1">
      <c r="B128" s="57"/>
      <c r="C128" s="85"/>
      <c r="D128" s="86"/>
      <c r="E128" s="85"/>
      <c r="F128" s="85"/>
      <c r="G128" s="86"/>
      <c r="H128" s="85"/>
      <c r="I128" s="85"/>
      <c r="J128" s="86"/>
      <c r="K128" s="85"/>
      <c r="L128" s="85"/>
    </row>
    <row r="129" spans="2:12" s="84" customFormat="1">
      <c r="B129" s="57"/>
      <c r="C129" s="85"/>
      <c r="D129" s="86"/>
      <c r="E129" s="85"/>
      <c r="F129" s="85"/>
      <c r="G129" s="86"/>
      <c r="H129" s="85"/>
      <c r="I129" s="85"/>
      <c r="J129" s="86"/>
      <c r="K129" s="85"/>
      <c r="L129" s="85"/>
    </row>
    <row r="130" spans="2:12" s="84" customFormat="1">
      <c r="B130" s="57"/>
      <c r="C130" s="85"/>
      <c r="D130" s="86"/>
      <c r="E130" s="85"/>
      <c r="F130" s="85"/>
      <c r="G130" s="86"/>
      <c r="H130" s="85"/>
      <c r="I130" s="85"/>
      <c r="J130" s="86"/>
      <c r="K130" s="85"/>
      <c r="L130" s="85"/>
    </row>
    <row r="131" spans="2:12" s="84" customFormat="1">
      <c r="B131" s="57"/>
      <c r="C131" s="85"/>
      <c r="D131" s="86"/>
      <c r="E131" s="85"/>
      <c r="F131" s="85"/>
      <c r="G131" s="86"/>
      <c r="H131" s="85"/>
      <c r="I131" s="85"/>
      <c r="J131" s="86"/>
      <c r="K131" s="85"/>
      <c r="L131" s="85"/>
    </row>
    <row r="132" spans="2:12" s="84" customFormat="1">
      <c r="B132" s="57"/>
      <c r="C132" s="85"/>
      <c r="D132" s="86"/>
      <c r="E132" s="85"/>
      <c r="F132" s="85"/>
      <c r="G132" s="86"/>
      <c r="H132" s="85"/>
      <c r="I132" s="85"/>
      <c r="J132" s="86"/>
      <c r="K132" s="85"/>
      <c r="L132" s="85"/>
    </row>
    <row r="133" spans="2:12" s="84" customFormat="1">
      <c r="B133" s="57"/>
      <c r="C133" s="85"/>
      <c r="D133" s="86"/>
      <c r="E133" s="85"/>
      <c r="F133" s="85"/>
      <c r="G133" s="86"/>
      <c r="H133" s="85"/>
      <c r="I133" s="85"/>
      <c r="J133" s="86"/>
      <c r="K133" s="85"/>
      <c r="L133" s="85"/>
    </row>
    <row r="134" spans="2:12" s="84" customFormat="1">
      <c r="B134" s="57"/>
      <c r="C134" s="85"/>
      <c r="D134" s="86"/>
      <c r="E134" s="85"/>
      <c r="F134" s="85"/>
      <c r="G134" s="86"/>
      <c r="H134" s="85"/>
      <c r="I134" s="85"/>
      <c r="J134" s="86"/>
      <c r="K134" s="85"/>
      <c r="L134" s="85"/>
    </row>
    <row r="135" spans="2:12" s="84" customFormat="1">
      <c r="B135" s="57"/>
      <c r="C135" s="85"/>
      <c r="D135" s="86"/>
      <c r="E135" s="85"/>
      <c r="F135" s="85"/>
      <c r="G135" s="86"/>
      <c r="H135" s="85"/>
      <c r="I135" s="85"/>
      <c r="J135" s="86"/>
      <c r="K135" s="85"/>
      <c r="L135" s="85"/>
    </row>
    <row r="136" spans="2:12" s="84" customFormat="1">
      <c r="B136" s="57"/>
      <c r="C136" s="85"/>
      <c r="D136" s="86"/>
      <c r="E136" s="85"/>
      <c r="F136" s="85"/>
      <c r="G136" s="86"/>
      <c r="H136" s="85"/>
      <c r="I136" s="85"/>
      <c r="J136" s="86"/>
      <c r="K136" s="85"/>
      <c r="L136" s="85"/>
    </row>
    <row r="137" spans="2:12" s="84" customFormat="1">
      <c r="B137" s="57"/>
      <c r="C137" s="85"/>
      <c r="D137" s="86"/>
      <c r="E137" s="85"/>
      <c r="F137" s="85"/>
      <c r="G137" s="86"/>
      <c r="H137" s="85"/>
      <c r="I137" s="85"/>
      <c r="J137" s="86"/>
      <c r="K137" s="85"/>
      <c r="L137" s="85"/>
    </row>
    <row r="138" spans="2:12" s="84" customFormat="1">
      <c r="B138" s="57"/>
      <c r="C138" s="85"/>
      <c r="D138" s="86"/>
      <c r="E138" s="85"/>
      <c r="F138" s="85"/>
      <c r="G138" s="86"/>
      <c r="H138" s="85"/>
      <c r="I138" s="85"/>
      <c r="J138" s="86"/>
      <c r="K138" s="85"/>
      <c r="L138" s="85"/>
    </row>
    <row r="139" spans="2:12" s="84" customFormat="1">
      <c r="B139" s="57"/>
      <c r="C139" s="85"/>
      <c r="D139" s="86"/>
      <c r="E139" s="85"/>
      <c r="F139" s="85"/>
      <c r="G139" s="86"/>
      <c r="H139" s="85"/>
      <c r="I139" s="85"/>
      <c r="J139" s="86"/>
      <c r="K139" s="85"/>
      <c r="L139" s="85"/>
    </row>
    <row r="140" spans="2:12" s="84" customFormat="1">
      <c r="B140" s="57"/>
      <c r="C140" s="85"/>
      <c r="D140" s="86"/>
      <c r="E140" s="85"/>
      <c r="F140" s="85"/>
      <c r="G140" s="86"/>
      <c r="H140" s="85"/>
      <c r="I140" s="85"/>
      <c r="J140" s="86"/>
      <c r="K140" s="85"/>
      <c r="L140" s="85"/>
    </row>
    <row r="141" spans="2:12" s="84" customFormat="1">
      <c r="B141" s="57"/>
      <c r="C141" s="85"/>
      <c r="D141" s="86"/>
      <c r="E141" s="85"/>
      <c r="F141" s="85"/>
      <c r="G141" s="86"/>
      <c r="H141" s="85"/>
      <c r="I141" s="85"/>
      <c r="J141" s="86"/>
      <c r="K141" s="85"/>
      <c r="L141" s="85"/>
    </row>
    <row r="142" spans="2:12" s="84" customFormat="1">
      <c r="B142" s="57"/>
      <c r="C142" s="85"/>
      <c r="D142" s="86"/>
      <c r="E142" s="85"/>
      <c r="F142" s="85"/>
      <c r="G142" s="86"/>
      <c r="H142" s="85"/>
      <c r="I142" s="85"/>
      <c r="J142" s="86"/>
      <c r="K142" s="85"/>
      <c r="L142" s="85"/>
    </row>
    <row r="143" spans="2:12" s="84" customFormat="1">
      <c r="B143" s="57"/>
      <c r="C143" s="85"/>
      <c r="D143" s="86"/>
      <c r="E143" s="85"/>
      <c r="F143" s="85"/>
      <c r="G143" s="86"/>
      <c r="H143" s="85"/>
      <c r="I143" s="85"/>
      <c r="J143" s="86"/>
      <c r="K143" s="85"/>
      <c r="L143" s="85"/>
    </row>
    <row r="144" spans="2:12" s="84" customFormat="1">
      <c r="B144" s="57"/>
      <c r="C144" s="85"/>
      <c r="D144" s="86"/>
      <c r="E144" s="85"/>
      <c r="F144" s="85"/>
      <c r="G144" s="86"/>
      <c r="H144" s="85"/>
      <c r="I144" s="85"/>
      <c r="J144" s="86"/>
      <c r="K144" s="85"/>
      <c r="L144" s="85"/>
    </row>
    <row r="145" spans="2:12" s="84" customFormat="1">
      <c r="B145" s="57"/>
      <c r="C145" s="85"/>
      <c r="D145" s="86"/>
      <c r="E145" s="85"/>
      <c r="F145" s="85"/>
      <c r="G145" s="86"/>
      <c r="H145" s="85"/>
      <c r="I145" s="85"/>
      <c r="J145" s="86"/>
      <c r="K145" s="85"/>
      <c r="L145" s="85"/>
    </row>
    <row r="146" spans="2:12" s="84" customFormat="1">
      <c r="B146" s="57"/>
      <c r="C146" s="85"/>
      <c r="D146" s="86"/>
      <c r="E146" s="85"/>
      <c r="F146" s="85"/>
      <c r="G146" s="86"/>
      <c r="H146" s="85"/>
      <c r="I146" s="85"/>
      <c r="J146" s="86"/>
      <c r="K146" s="85"/>
      <c r="L146" s="85"/>
    </row>
    <row r="147" spans="2:12" s="84" customFormat="1">
      <c r="B147" s="57"/>
      <c r="C147" s="85"/>
      <c r="D147" s="86"/>
      <c r="E147" s="85"/>
      <c r="F147" s="85"/>
      <c r="G147" s="86"/>
      <c r="H147" s="85"/>
      <c r="I147" s="85"/>
      <c r="J147" s="86"/>
      <c r="K147" s="85"/>
      <c r="L147" s="85"/>
    </row>
    <row r="148" spans="2:12" s="84" customFormat="1">
      <c r="C148" s="85"/>
      <c r="D148" s="86"/>
      <c r="E148" s="85"/>
      <c r="F148" s="85"/>
      <c r="G148" s="86"/>
      <c r="H148" s="85"/>
      <c r="I148" s="85"/>
      <c r="J148" s="86"/>
      <c r="K148" s="85"/>
      <c r="L148" s="85"/>
    </row>
  </sheetData>
  <mergeCells count="232">
    <mergeCell ref="G75:G76"/>
    <mergeCell ref="H75:H76"/>
    <mergeCell ref="A75:A76"/>
    <mergeCell ref="B75:B76"/>
    <mergeCell ref="C75:C76"/>
    <mergeCell ref="D75:D76"/>
    <mergeCell ref="E75:E76"/>
    <mergeCell ref="F75:F76"/>
    <mergeCell ref="G71:G72"/>
    <mergeCell ref="H71:H72"/>
    <mergeCell ref="A73:A74"/>
    <mergeCell ref="B73:B74"/>
    <mergeCell ref="C73:C74"/>
    <mergeCell ref="D73:D74"/>
    <mergeCell ref="E73:E74"/>
    <mergeCell ref="F73:F74"/>
    <mergeCell ref="G73:G74"/>
    <mergeCell ref="H73:H74"/>
    <mergeCell ref="A71:A72"/>
    <mergeCell ref="B71:B72"/>
    <mergeCell ref="C71:C72"/>
    <mergeCell ref="D71:D72"/>
    <mergeCell ref="E71:E72"/>
    <mergeCell ref="F71:F72"/>
    <mergeCell ref="G67:G68"/>
    <mergeCell ref="H67:H68"/>
    <mergeCell ref="A69:A70"/>
    <mergeCell ref="B69:B70"/>
    <mergeCell ref="C69:C70"/>
    <mergeCell ref="D69:D70"/>
    <mergeCell ref="E69:E70"/>
    <mergeCell ref="F69:F70"/>
    <mergeCell ref="G69:G70"/>
    <mergeCell ref="H69:H70"/>
    <mergeCell ref="A67:A68"/>
    <mergeCell ref="B67:B68"/>
    <mergeCell ref="C67:C68"/>
    <mergeCell ref="D67:D68"/>
    <mergeCell ref="E67:E68"/>
    <mergeCell ref="F67:F68"/>
    <mergeCell ref="G63:G64"/>
    <mergeCell ref="H63:H64"/>
    <mergeCell ref="A65:A66"/>
    <mergeCell ref="B65:B66"/>
    <mergeCell ref="C65:C66"/>
    <mergeCell ref="D65:D66"/>
    <mergeCell ref="E65:E66"/>
    <mergeCell ref="F65:F66"/>
    <mergeCell ref="G65:G66"/>
    <mergeCell ref="H65:H66"/>
    <mergeCell ref="A63:A64"/>
    <mergeCell ref="B63:B64"/>
    <mergeCell ref="C63:C64"/>
    <mergeCell ref="D63:D64"/>
    <mergeCell ref="E63:E64"/>
    <mergeCell ref="F63:F64"/>
    <mergeCell ref="G57:G58"/>
    <mergeCell ref="H57:H58"/>
    <mergeCell ref="A60:A62"/>
    <mergeCell ref="B60:B62"/>
    <mergeCell ref="C60:C62"/>
    <mergeCell ref="D60:D62"/>
    <mergeCell ref="E60:E62"/>
    <mergeCell ref="F60:F62"/>
    <mergeCell ref="G60:G62"/>
    <mergeCell ref="H60:H62"/>
    <mergeCell ref="A57:A58"/>
    <mergeCell ref="B57:B58"/>
    <mergeCell ref="C57:C58"/>
    <mergeCell ref="D57:D58"/>
    <mergeCell ref="E57:E58"/>
    <mergeCell ref="F57:F58"/>
    <mergeCell ref="G49:G52"/>
    <mergeCell ref="H49:H52"/>
    <mergeCell ref="A53:A56"/>
    <mergeCell ref="B53:B56"/>
    <mergeCell ref="C53:C56"/>
    <mergeCell ref="D53:D56"/>
    <mergeCell ref="E53:E56"/>
    <mergeCell ref="F53:F56"/>
    <mergeCell ref="G53:G56"/>
    <mergeCell ref="H53:H56"/>
    <mergeCell ref="A49:A52"/>
    <mergeCell ref="B49:B52"/>
    <mergeCell ref="C49:C52"/>
    <mergeCell ref="D49:D52"/>
    <mergeCell ref="E49:E52"/>
    <mergeCell ref="F49:F52"/>
    <mergeCell ref="A46:A48"/>
    <mergeCell ref="B46:B48"/>
    <mergeCell ref="G46:G48"/>
    <mergeCell ref="H46:H48"/>
    <mergeCell ref="C47:C48"/>
    <mergeCell ref="D47:D48"/>
    <mergeCell ref="E47:E48"/>
    <mergeCell ref="F47:F48"/>
    <mergeCell ref="G40:G45"/>
    <mergeCell ref="H40:H45"/>
    <mergeCell ref="C42:C43"/>
    <mergeCell ref="D42:D43"/>
    <mergeCell ref="E42:E43"/>
    <mergeCell ref="F42:F43"/>
    <mergeCell ref="C44:C45"/>
    <mergeCell ref="D44:D45"/>
    <mergeCell ref="E44:E45"/>
    <mergeCell ref="F44:F45"/>
    <mergeCell ref="A40:A45"/>
    <mergeCell ref="B40:B45"/>
    <mergeCell ref="C40:C41"/>
    <mergeCell ref="D40:D41"/>
    <mergeCell ref="E40:E41"/>
    <mergeCell ref="F40:F41"/>
    <mergeCell ref="G36:G37"/>
    <mergeCell ref="H36:H37"/>
    <mergeCell ref="A38:A39"/>
    <mergeCell ref="B38:B39"/>
    <mergeCell ref="C38:C39"/>
    <mergeCell ref="D38:D39"/>
    <mergeCell ref="E38:E39"/>
    <mergeCell ref="F38:F39"/>
    <mergeCell ref="G38:G39"/>
    <mergeCell ref="H38:H39"/>
    <mergeCell ref="A36:A37"/>
    <mergeCell ref="B36:B37"/>
    <mergeCell ref="C36:C37"/>
    <mergeCell ref="D36:D37"/>
    <mergeCell ref="E36:E37"/>
    <mergeCell ref="F36:F37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G28:G31"/>
    <mergeCell ref="H28:H31"/>
    <mergeCell ref="C30:C31"/>
    <mergeCell ref="D30:D31"/>
    <mergeCell ref="E30:E31"/>
    <mergeCell ref="F30:F31"/>
    <mergeCell ref="A28:A31"/>
    <mergeCell ref="B28:B31"/>
    <mergeCell ref="C28:C29"/>
    <mergeCell ref="D28:D29"/>
    <mergeCell ref="E28:E29"/>
    <mergeCell ref="F28:F29"/>
    <mergeCell ref="G24:G27"/>
    <mergeCell ref="H24:H27"/>
    <mergeCell ref="C26:C27"/>
    <mergeCell ref="D26:D27"/>
    <mergeCell ref="E26:E27"/>
    <mergeCell ref="F26:F27"/>
    <mergeCell ref="A24:A27"/>
    <mergeCell ref="B24:B27"/>
    <mergeCell ref="C24:C25"/>
    <mergeCell ref="D24:D25"/>
    <mergeCell ref="E24:E25"/>
    <mergeCell ref="F24:F25"/>
    <mergeCell ref="G20:G23"/>
    <mergeCell ref="H20:H23"/>
    <mergeCell ref="C22:C23"/>
    <mergeCell ref="D22:D23"/>
    <mergeCell ref="E22:E23"/>
    <mergeCell ref="F22:F23"/>
    <mergeCell ref="A20:A23"/>
    <mergeCell ref="B20:B23"/>
    <mergeCell ref="C20:C21"/>
    <mergeCell ref="D20:D21"/>
    <mergeCell ref="E20:E21"/>
    <mergeCell ref="F20:F21"/>
    <mergeCell ref="H16:H19"/>
    <mergeCell ref="C18:C19"/>
    <mergeCell ref="D18:D19"/>
    <mergeCell ref="E18:E19"/>
    <mergeCell ref="F18:F19"/>
    <mergeCell ref="C14:C15"/>
    <mergeCell ref="D14:D15"/>
    <mergeCell ref="E14:E15"/>
    <mergeCell ref="F14:F15"/>
    <mergeCell ref="H10:H11"/>
    <mergeCell ref="A12:A15"/>
    <mergeCell ref="B12:B15"/>
    <mergeCell ref="C12:C13"/>
    <mergeCell ref="D12:D13"/>
    <mergeCell ref="E12:E13"/>
    <mergeCell ref="F12:F13"/>
    <mergeCell ref="G12:G15"/>
    <mergeCell ref="H12:H15"/>
    <mergeCell ref="A10:A11"/>
    <mergeCell ref="B10:B11"/>
    <mergeCell ref="C10:C11"/>
    <mergeCell ref="D10:D11"/>
    <mergeCell ref="E10:E11"/>
    <mergeCell ref="F10:F11"/>
    <mergeCell ref="H4:H5"/>
    <mergeCell ref="A6:A9"/>
    <mergeCell ref="B6:B9"/>
    <mergeCell ref="C6:C7"/>
    <mergeCell ref="D6:D7"/>
    <mergeCell ref="E6:E7"/>
    <mergeCell ref="F6:F7"/>
    <mergeCell ref="G6:G9"/>
    <mergeCell ref="H6:H9"/>
    <mergeCell ref="A4:A5"/>
    <mergeCell ref="B4:B5"/>
    <mergeCell ref="C4:C5"/>
    <mergeCell ref="D4:D5"/>
    <mergeCell ref="E4:E5"/>
    <mergeCell ref="F4:F5"/>
    <mergeCell ref="C8:C9"/>
    <mergeCell ref="D8:D9"/>
    <mergeCell ref="E8:E9"/>
    <mergeCell ref="F8:F9"/>
    <mergeCell ref="A16:A19"/>
    <mergeCell ref="B16:B19"/>
    <mergeCell ref="C16:C17"/>
    <mergeCell ref="D16:D17"/>
    <mergeCell ref="E16:E17"/>
    <mergeCell ref="F16:F17"/>
    <mergeCell ref="G4:G5"/>
    <mergeCell ref="G10:G11"/>
    <mergeCell ref="G16:G19"/>
  </mergeCells>
  <phoneticPr fontId="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pageSetUpPr fitToPage="1"/>
  </sheetPr>
  <dimension ref="A1:L21"/>
  <sheetViews>
    <sheetView topLeftCell="A16" zoomScaleNormal="100" zoomScaleSheetLayoutView="100" workbookViewId="0">
      <selection activeCell="E18" sqref="E18"/>
    </sheetView>
  </sheetViews>
  <sheetFormatPr defaultColWidth="8.88671875" defaultRowHeight="16.2"/>
  <cols>
    <col min="1" max="1" width="5.33203125" style="51" customWidth="1"/>
    <col min="2" max="2" width="5.33203125" style="51" bestFit="1" customWidth="1"/>
    <col min="3" max="3" width="5.88671875" style="77" customWidth="1"/>
    <col min="4" max="4" width="5" style="51" bestFit="1" customWidth="1"/>
    <col min="5" max="5" width="12.88671875" style="87" customWidth="1"/>
    <col min="6" max="6" width="14.33203125" style="87" customWidth="1"/>
    <col min="7" max="7" width="6.88671875" style="90" bestFit="1" customWidth="1"/>
    <col min="8" max="8" width="33.44140625" style="90" customWidth="1"/>
    <col min="9" max="9" width="9" style="45"/>
    <col min="10" max="10" width="7.21875" style="51" bestFit="1" customWidth="1"/>
    <col min="11" max="11" width="18.77734375" style="43" customWidth="1"/>
    <col min="12" max="12" width="26.6640625" style="90" customWidth="1"/>
    <col min="13" max="16384" width="8.88671875" style="41"/>
  </cols>
  <sheetData>
    <row r="1" spans="1:12" ht="22.2">
      <c r="A1" s="74" t="s">
        <v>691</v>
      </c>
      <c r="B1" s="54"/>
      <c r="C1" s="75"/>
      <c r="D1" s="45"/>
      <c r="G1" s="45"/>
      <c r="H1" s="87"/>
      <c r="J1" s="45"/>
      <c r="L1" s="87"/>
    </row>
    <row r="2" spans="1:12" ht="28.5" customHeight="1">
      <c r="B2" s="54"/>
      <c r="C2" s="75"/>
      <c r="D2" s="45"/>
      <c r="G2" s="45"/>
      <c r="H2" s="87"/>
      <c r="J2" s="45"/>
      <c r="K2" s="205" t="s">
        <v>2252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88" t="s">
        <v>1</v>
      </c>
      <c r="D3" s="49" t="s">
        <v>39</v>
      </c>
      <c r="E3" s="49" t="s">
        <v>2</v>
      </c>
      <c r="F3" s="49" t="s">
        <v>3</v>
      </c>
      <c r="G3" s="49" t="s">
        <v>4</v>
      </c>
      <c r="H3" s="49" t="s">
        <v>5</v>
      </c>
      <c r="I3" s="49" t="s">
        <v>6</v>
      </c>
      <c r="J3" s="49" t="s">
        <v>42</v>
      </c>
      <c r="K3" s="49" t="s">
        <v>7</v>
      </c>
      <c r="L3" s="89" t="s">
        <v>8</v>
      </c>
    </row>
    <row r="4" spans="1:12" ht="41.4">
      <c r="A4" s="270" t="s">
        <v>692</v>
      </c>
      <c r="B4" s="270" t="s">
        <v>693</v>
      </c>
      <c r="C4" s="278" t="s">
        <v>695</v>
      </c>
      <c r="D4" s="270" t="s">
        <v>694</v>
      </c>
      <c r="E4" s="269" t="s">
        <v>696</v>
      </c>
      <c r="F4" s="269" t="s">
        <v>697</v>
      </c>
      <c r="G4" s="270" t="s">
        <v>700</v>
      </c>
      <c r="H4" s="269" t="s">
        <v>1739</v>
      </c>
      <c r="I4" s="107" t="s">
        <v>698</v>
      </c>
      <c r="J4" s="121" t="s">
        <v>1634</v>
      </c>
      <c r="K4" s="195" t="s">
        <v>2624</v>
      </c>
      <c r="L4" s="195" t="s">
        <v>2625</v>
      </c>
    </row>
    <row r="5" spans="1:12" ht="51.6" customHeight="1">
      <c r="A5" s="270"/>
      <c r="B5" s="270"/>
      <c r="C5" s="278"/>
      <c r="D5" s="270"/>
      <c r="E5" s="269"/>
      <c r="F5" s="269"/>
      <c r="G5" s="270"/>
      <c r="H5" s="269"/>
      <c r="I5" s="107" t="s">
        <v>699</v>
      </c>
      <c r="J5" s="121" t="s">
        <v>1634</v>
      </c>
      <c r="K5" s="195" t="s">
        <v>2626</v>
      </c>
      <c r="L5" s="195" t="s">
        <v>2627</v>
      </c>
    </row>
    <row r="6" spans="1:12" ht="55.2" customHeight="1">
      <c r="A6" s="270" t="s">
        <v>701</v>
      </c>
      <c r="B6" s="270" t="s">
        <v>693</v>
      </c>
      <c r="C6" s="269" t="s">
        <v>702</v>
      </c>
      <c r="D6" s="270" t="s">
        <v>694</v>
      </c>
      <c r="E6" s="269" t="s">
        <v>1746</v>
      </c>
      <c r="F6" s="269" t="s">
        <v>703</v>
      </c>
      <c r="G6" s="270" t="s">
        <v>704</v>
      </c>
      <c r="H6" s="269" t="s">
        <v>1740</v>
      </c>
      <c r="I6" s="107" t="s">
        <v>1745</v>
      </c>
      <c r="J6" s="121" t="s">
        <v>1634</v>
      </c>
      <c r="K6" s="107" t="s">
        <v>1754</v>
      </c>
      <c r="L6" s="195" t="s">
        <v>2628</v>
      </c>
    </row>
    <row r="7" spans="1:12" ht="51.6" customHeight="1">
      <c r="A7" s="270"/>
      <c r="B7" s="270"/>
      <c r="C7" s="269"/>
      <c r="D7" s="270"/>
      <c r="E7" s="269"/>
      <c r="F7" s="269"/>
      <c r="G7" s="270"/>
      <c r="H7" s="269"/>
      <c r="I7" s="107" t="s">
        <v>1756</v>
      </c>
      <c r="J7" s="121" t="s">
        <v>1634</v>
      </c>
      <c r="K7" s="107" t="s">
        <v>1755</v>
      </c>
      <c r="L7" s="195" t="s">
        <v>2629</v>
      </c>
    </row>
    <row r="8" spans="1:12" ht="46.2" customHeight="1">
      <c r="A8" s="270"/>
      <c r="B8" s="270"/>
      <c r="C8" s="269"/>
      <c r="D8" s="270"/>
      <c r="E8" s="269"/>
      <c r="F8" s="269"/>
      <c r="G8" s="270"/>
      <c r="H8" s="269"/>
      <c r="I8" s="107" t="s">
        <v>1758</v>
      </c>
      <c r="J8" s="121" t="s">
        <v>1634</v>
      </c>
      <c r="K8" s="107" t="s">
        <v>1757</v>
      </c>
      <c r="L8" s="195" t="s">
        <v>2630</v>
      </c>
    </row>
    <row r="9" spans="1:12" ht="69" customHeight="1">
      <c r="A9" s="270" t="s">
        <v>705</v>
      </c>
      <c r="B9" s="270" t="s">
        <v>693</v>
      </c>
      <c r="C9" s="269" t="s">
        <v>706</v>
      </c>
      <c r="D9" s="270" t="s">
        <v>694</v>
      </c>
      <c r="E9" s="269" t="s">
        <v>1747</v>
      </c>
      <c r="F9" s="269" t="s">
        <v>707</v>
      </c>
      <c r="G9" s="270" t="s">
        <v>704</v>
      </c>
      <c r="H9" s="269" t="s">
        <v>1740</v>
      </c>
      <c r="I9" s="107" t="s">
        <v>1762</v>
      </c>
      <c r="J9" s="121" t="s">
        <v>1634</v>
      </c>
      <c r="K9" s="107" t="s">
        <v>1759</v>
      </c>
      <c r="L9" s="195" t="s">
        <v>2631</v>
      </c>
    </row>
    <row r="10" spans="1:12" ht="44.4" customHeight="1">
      <c r="A10" s="270"/>
      <c r="B10" s="270"/>
      <c r="C10" s="269"/>
      <c r="D10" s="270"/>
      <c r="E10" s="269"/>
      <c r="F10" s="269"/>
      <c r="G10" s="270"/>
      <c r="H10" s="269"/>
      <c r="I10" s="107" t="s">
        <v>1763</v>
      </c>
      <c r="J10" s="121" t="s">
        <v>1634</v>
      </c>
      <c r="K10" s="107" t="s">
        <v>1760</v>
      </c>
      <c r="L10" s="195" t="s">
        <v>2632</v>
      </c>
    </row>
    <row r="11" spans="1:12" ht="64.5" customHeight="1">
      <c r="A11" s="270"/>
      <c r="B11" s="270"/>
      <c r="C11" s="269"/>
      <c r="D11" s="270"/>
      <c r="E11" s="269"/>
      <c r="F11" s="269"/>
      <c r="G11" s="270"/>
      <c r="H11" s="269"/>
      <c r="I11" s="107" t="s">
        <v>1764</v>
      </c>
      <c r="J11" s="121" t="s">
        <v>1634</v>
      </c>
      <c r="K11" s="107" t="s">
        <v>1761</v>
      </c>
      <c r="L11" s="195" t="s">
        <v>2633</v>
      </c>
    </row>
    <row r="12" spans="1:12" ht="27.6">
      <c r="A12" s="121" t="s">
        <v>708</v>
      </c>
      <c r="B12" s="121" t="s">
        <v>693</v>
      </c>
      <c r="C12" s="108" t="s">
        <v>709</v>
      </c>
      <c r="D12" s="121" t="s">
        <v>713</v>
      </c>
      <c r="E12" s="107" t="s">
        <v>710</v>
      </c>
      <c r="F12" s="107" t="s">
        <v>711</v>
      </c>
      <c r="G12" s="121" t="s">
        <v>700</v>
      </c>
      <c r="H12" s="107" t="s">
        <v>1741</v>
      </c>
      <c r="I12" s="107" t="s">
        <v>1766</v>
      </c>
      <c r="J12" s="121" t="s">
        <v>1635</v>
      </c>
      <c r="K12" s="107" t="s">
        <v>1765</v>
      </c>
      <c r="L12" s="195" t="s">
        <v>2634</v>
      </c>
    </row>
    <row r="13" spans="1:12" ht="111" customHeight="1">
      <c r="A13" s="270" t="s">
        <v>712</v>
      </c>
      <c r="B13" s="270" t="s">
        <v>693</v>
      </c>
      <c r="C13" s="269" t="s">
        <v>714</v>
      </c>
      <c r="D13" s="270" t="s">
        <v>713</v>
      </c>
      <c r="E13" s="269" t="s">
        <v>1748</v>
      </c>
      <c r="F13" s="269" t="s">
        <v>715</v>
      </c>
      <c r="G13" s="270" t="s">
        <v>716</v>
      </c>
      <c r="H13" s="269" t="s">
        <v>2017</v>
      </c>
      <c r="I13" s="158" t="s">
        <v>1770</v>
      </c>
      <c r="J13" s="157" t="s">
        <v>1635</v>
      </c>
      <c r="K13" s="158" t="s">
        <v>1767</v>
      </c>
      <c r="L13" s="195" t="s">
        <v>2635</v>
      </c>
    </row>
    <row r="14" spans="1:12" ht="27.6">
      <c r="A14" s="270"/>
      <c r="B14" s="270"/>
      <c r="C14" s="269"/>
      <c r="D14" s="270"/>
      <c r="E14" s="269"/>
      <c r="F14" s="269"/>
      <c r="G14" s="270"/>
      <c r="H14" s="269"/>
      <c r="I14" s="158" t="s">
        <v>1771</v>
      </c>
      <c r="J14" s="157" t="s">
        <v>1635</v>
      </c>
      <c r="K14" s="158" t="s">
        <v>1768</v>
      </c>
      <c r="L14" s="195" t="s">
        <v>2636</v>
      </c>
    </row>
    <row r="15" spans="1:12" ht="111" customHeight="1">
      <c r="A15" s="270"/>
      <c r="B15" s="270"/>
      <c r="C15" s="269"/>
      <c r="D15" s="270"/>
      <c r="E15" s="269"/>
      <c r="F15" s="269"/>
      <c r="G15" s="270"/>
      <c r="H15" s="269"/>
      <c r="I15" s="158" t="s">
        <v>1772</v>
      </c>
      <c r="J15" s="157" t="s">
        <v>1635</v>
      </c>
      <c r="K15" s="158" t="s">
        <v>1769</v>
      </c>
      <c r="L15" s="195" t="s">
        <v>2637</v>
      </c>
    </row>
    <row r="16" spans="1:12" ht="65.400000000000006" customHeight="1">
      <c r="A16" s="270"/>
      <c r="B16" s="270"/>
      <c r="C16" s="269"/>
      <c r="D16" s="270"/>
      <c r="E16" s="269"/>
      <c r="F16" s="269"/>
      <c r="G16" s="270"/>
      <c r="H16" s="269"/>
      <c r="I16" s="158" t="s">
        <v>1773</v>
      </c>
      <c r="J16" s="157" t="s">
        <v>1635</v>
      </c>
      <c r="K16" s="158" t="s">
        <v>1748</v>
      </c>
      <c r="L16" s="195" t="s">
        <v>2638</v>
      </c>
    </row>
    <row r="17" spans="1:12" ht="55.2">
      <c r="A17" s="121" t="s">
        <v>717</v>
      </c>
      <c r="B17" s="121" t="s">
        <v>693</v>
      </c>
      <c r="C17" s="107" t="s">
        <v>718</v>
      </c>
      <c r="D17" s="121" t="s">
        <v>713</v>
      </c>
      <c r="E17" s="91" t="s">
        <v>1749</v>
      </c>
      <c r="F17" s="91" t="s">
        <v>720</v>
      </c>
      <c r="G17" s="121" t="s">
        <v>721</v>
      </c>
      <c r="H17" s="92" t="s">
        <v>719</v>
      </c>
      <c r="I17" s="107" t="s">
        <v>722</v>
      </c>
      <c r="J17" s="121" t="s">
        <v>321</v>
      </c>
      <c r="K17" s="108" t="s">
        <v>722</v>
      </c>
      <c r="L17" s="195"/>
    </row>
    <row r="18" spans="1:12" ht="41.4">
      <c r="A18" s="270" t="s">
        <v>723</v>
      </c>
      <c r="B18" s="270" t="s">
        <v>693</v>
      </c>
      <c r="C18" s="269" t="s">
        <v>724</v>
      </c>
      <c r="D18" s="270" t="s">
        <v>713</v>
      </c>
      <c r="E18" s="91" t="s">
        <v>1750</v>
      </c>
      <c r="F18" s="91" t="s">
        <v>725</v>
      </c>
      <c r="G18" s="270" t="s">
        <v>727</v>
      </c>
      <c r="H18" s="271" t="s">
        <v>1742</v>
      </c>
      <c r="I18" s="269" t="s">
        <v>724</v>
      </c>
      <c r="J18" s="121" t="s">
        <v>1635</v>
      </c>
      <c r="K18" s="107" t="s">
        <v>2643</v>
      </c>
      <c r="L18" s="195" t="s">
        <v>2639</v>
      </c>
    </row>
    <row r="19" spans="1:12" ht="41.4">
      <c r="A19" s="270"/>
      <c r="B19" s="270"/>
      <c r="C19" s="269"/>
      <c r="D19" s="270"/>
      <c r="E19" s="91" t="s">
        <v>1752</v>
      </c>
      <c r="F19" s="91" t="s">
        <v>726</v>
      </c>
      <c r="G19" s="270"/>
      <c r="H19" s="272"/>
      <c r="I19" s="269"/>
      <c r="J19" s="121" t="s">
        <v>1635</v>
      </c>
      <c r="K19" s="107" t="s">
        <v>2644</v>
      </c>
      <c r="L19" s="195" t="s">
        <v>2640</v>
      </c>
    </row>
    <row r="20" spans="1:12" ht="55.2">
      <c r="A20" s="121" t="s">
        <v>728</v>
      </c>
      <c r="B20" s="121" t="s">
        <v>693</v>
      </c>
      <c r="C20" s="107" t="s">
        <v>1737</v>
      </c>
      <c r="D20" s="121" t="s">
        <v>713</v>
      </c>
      <c r="E20" s="91" t="s">
        <v>1751</v>
      </c>
      <c r="F20" s="91" t="s">
        <v>730</v>
      </c>
      <c r="G20" s="121" t="s">
        <v>727</v>
      </c>
      <c r="H20" s="91" t="s">
        <v>1743</v>
      </c>
      <c r="I20" s="107" t="s">
        <v>729</v>
      </c>
      <c r="J20" s="121" t="s">
        <v>1635</v>
      </c>
      <c r="K20" s="107" t="s">
        <v>1751</v>
      </c>
      <c r="L20" s="195" t="s">
        <v>2641</v>
      </c>
    </row>
    <row r="21" spans="1:12" ht="110.4">
      <c r="A21" s="121" t="s">
        <v>731</v>
      </c>
      <c r="B21" s="121" t="s">
        <v>693</v>
      </c>
      <c r="C21" s="107" t="s">
        <v>732</v>
      </c>
      <c r="D21" s="121" t="s">
        <v>713</v>
      </c>
      <c r="E21" s="91" t="s">
        <v>1753</v>
      </c>
      <c r="F21" s="91" t="s">
        <v>733</v>
      </c>
      <c r="G21" s="121" t="s">
        <v>727</v>
      </c>
      <c r="H21" s="91" t="s">
        <v>1744</v>
      </c>
      <c r="I21" s="107" t="s">
        <v>732</v>
      </c>
      <c r="J21" s="121" t="s">
        <v>1635</v>
      </c>
      <c r="K21" s="107" t="s">
        <v>1753</v>
      </c>
      <c r="L21" s="195" t="s">
        <v>2642</v>
      </c>
    </row>
  </sheetData>
  <mergeCells count="39">
    <mergeCell ref="I18:I19"/>
    <mergeCell ref="B13:B16"/>
    <mergeCell ref="A13:A16"/>
    <mergeCell ref="H18:H19"/>
    <mergeCell ref="G18:G19"/>
    <mergeCell ref="D18:D19"/>
    <mergeCell ref="C18:C19"/>
    <mergeCell ref="B18:B19"/>
    <mergeCell ref="A18:A19"/>
    <mergeCell ref="H13:H16"/>
    <mergeCell ref="G13:G16"/>
    <mergeCell ref="F13:F16"/>
    <mergeCell ref="E13:E16"/>
    <mergeCell ref="D13:D16"/>
    <mergeCell ref="C13:C16"/>
    <mergeCell ref="B9:B11"/>
    <mergeCell ref="A9:A11"/>
    <mergeCell ref="H9:H11"/>
    <mergeCell ref="G9:G11"/>
    <mergeCell ref="F9:F11"/>
    <mergeCell ref="E9:E11"/>
    <mergeCell ref="D9:D11"/>
    <mergeCell ref="C9:C11"/>
    <mergeCell ref="B4:B5"/>
    <mergeCell ref="A4:A5"/>
    <mergeCell ref="H6:H8"/>
    <mergeCell ref="G6:G8"/>
    <mergeCell ref="F6:F8"/>
    <mergeCell ref="E6:E8"/>
    <mergeCell ref="D6:D8"/>
    <mergeCell ref="C6:C8"/>
    <mergeCell ref="B6:B8"/>
    <mergeCell ref="A6:A8"/>
    <mergeCell ref="H4:H5"/>
    <mergeCell ref="G4:G5"/>
    <mergeCell ref="F4:F5"/>
    <mergeCell ref="E4:E5"/>
    <mergeCell ref="D4:D5"/>
    <mergeCell ref="C4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rowBreaks count="1" manualBreakCount="1">
    <brk id="1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L44"/>
  <sheetViews>
    <sheetView workbookViewId="0">
      <selection activeCell="E18" sqref="E18"/>
    </sheetView>
  </sheetViews>
  <sheetFormatPr defaultColWidth="8.88671875" defaultRowHeight="16.2"/>
  <cols>
    <col min="1" max="1" width="6.21875" style="54" customWidth="1"/>
    <col min="2" max="2" width="5.33203125" style="67" bestFit="1" customWidth="1"/>
    <col min="3" max="3" width="5.21875" style="67" bestFit="1" customWidth="1"/>
    <col min="4" max="4" width="5" style="52" bestFit="1" customWidth="1"/>
    <col min="5" max="5" width="14.33203125" style="48" customWidth="1"/>
    <col min="6" max="6" width="17.44140625" style="48" customWidth="1"/>
    <col min="7" max="7" width="7.44140625" style="53" customWidth="1"/>
    <col min="8" max="8" width="26.33203125" style="53" customWidth="1"/>
    <col min="9" max="9" width="6.88671875" style="51" bestFit="1" customWidth="1"/>
    <col min="10" max="10" width="7.33203125" style="53" customWidth="1"/>
    <col min="11" max="11" width="17.88671875" style="48" customWidth="1"/>
    <col min="12" max="12" width="19.77734375" style="53" customWidth="1"/>
    <col min="13" max="16384" width="8.88671875" style="41"/>
  </cols>
  <sheetData>
    <row r="1" spans="1:12" ht="22.2">
      <c r="A1" s="79" t="s">
        <v>691</v>
      </c>
      <c r="B1" s="54"/>
      <c r="C1" s="76"/>
      <c r="D1" s="46"/>
      <c r="G1" s="46"/>
      <c r="H1" s="47"/>
      <c r="I1" s="45"/>
      <c r="J1" s="46"/>
      <c r="L1" s="47"/>
    </row>
    <row r="2" spans="1:12">
      <c r="B2" s="54"/>
      <c r="C2" s="76"/>
      <c r="D2" s="46"/>
      <c r="G2" s="46"/>
      <c r="H2" s="47"/>
      <c r="I2" s="45"/>
      <c r="J2" s="46"/>
      <c r="K2" s="205" t="s">
        <v>2252</v>
      </c>
      <c r="L2" s="80">
        <f ca="1">TODAY()</f>
        <v>42991</v>
      </c>
    </row>
    <row r="3" spans="1:12" ht="41.4">
      <c r="A3" s="42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82" t="s">
        <v>8</v>
      </c>
    </row>
    <row r="4" spans="1:12" ht="58.5" customHeight="1">
      <c r="A4" s="310" t="s">
        <v>734</v>
      </c>
      <c r="B4" s="309">
        <v>10</v>
      </c>
      <c r="C4" s="311" t="s">
        <v>735</v>
      </c>
      <c r="D4" s="309" t="s">
        <v>694</v>
      </c>
      <c r="E4" s="265" t="s">
        <v>736</v>
      </c>
      <c r="F4" s="265" t="s">
        <v>737</v>
      </c>
      <c r="G4" s="309">
        <v>1</v>
      </c>
      <c r="H4" s="265" t="s">
        <v>3175</v>
      </c>
      <c r="I4" s="124">
        <v>28503</v>
      </c>
      <c r="J4" s="207" t="s">
        <v>2711</v>
      </c>
      <c r="K4" s="192" t="s">
        <v>2647</v>
      </c>
      <c r="L4" s="195" t="s">
        <v>2648</v>
      </c>
    </row>
    <row r="5" spans="1:12" ht="78.75" customHeight="1">
      <c r="A5" s="310"/>
      <c r="B5" s="309"/>
      <c r="C5" s="311"/>
      <c r="D5" s="309"/>
      <c r="E5" s="265"/>
      <c r="F5" s="265"/>
      <c r="G5" s="309"/>
      <c r="H5" s="265"/>
      <c r="I5" s="124" t="s">
        <v>739</v>
      </c>
      <c r="J5" s="207" t="s">
        <v>2711</v>
      </c>
      <c r="K5" s="192" t="s">
        <v>738</v>
      </c>
      <c r="L5" s="195" t="s">
        <v>2649</v>
      </c>
    </row>
    <row r="6" spans="1:12" ht="118.95" customHeight="1">
      <c r="A6" s="310"/>
      <c r="B6" s="309"/>
      <c r="C6" s="311"/>
      <c r="D6" s="309"/>
      <c r="E6" s="265"/>
      <c r="F6" s="265"/>
      <c r="G6" s="309"/>
      <c r="H6" s="265"/>
      <c r="I6" s="124" t="s">
        <v>741</v>
      </c>
      <c r="J6" s="207" t="s">
        <v>2711</v>
      </c>
      <c r="K6" s="192" t="s">
        <v>740</v>
      </c>
      <c r="L6" s="195" t="s">
        <v>2650</v>
      </c>
    </row>
    <row r="7" spans="1:12" ht="80.25" customHeight="1">
      <c r="A7" s="310" t="s">
        <v>742</v>
      </c>
      <c r="B7" s="309">
        <v>10</v>
      </c>
      <c r="C7" s="311" t="s">
        <v>743</v>
      </c>
      <c r="D7" s="309" t="s">
        <v>694</v>
      </c>
      <c r="E7" s="265" t="s">
        <v>744</v>
      </c>
      <c r="F7" s="265" t="s">
        <v>745</v>
      </c>
      <c r="G7" s="309">
        <v>2</v>
      </c>
      <c r="H7" s="265" t="s">
        <v>1977</v>
      </c>
      <c r="I7" s="124" t="s">
        <v>747</v>
      </c>
      <c r="J7" s="207" t="s">
        <v>2711</v>
      </c>
      <c r="K7" s="192" t="s">
        <v>746</v>
      </c>
      <c r="L7" s="195" t="s">
        <v>2651</v>
      </c>
    </row>
    <row r="8" spans="1:12" ht="82.8">
      <c r="A8" s="310"/>
      <c r="B8" s="309"/>
      <c r="C8" s="311"/>
      <c r="D8" s="309"/>
      <c r="E8" s="265"/>
      <c r="F8" s="265"/>
      <c r="G8" s="309"/>
      <c r="H8" s="265"/>
      <c r="I8" s="124" t="s">
        <v>749</v>
      </c>
      <c r="J8" s="207" t="s">
        <v>2711</v>
      </c>
      <c r="K8" s="192" t="s">
        <v>748</v>
      </c>
      <c r="L8" s="195" t="s">
        <v>2652</v>
      </c>
    </row>
    <row r="9" spans="1:12" ht="55.2">
      <c r="A9" s="310"/>
      <c r="B9" s="309"/>
      <c r="C9" s="311"/>
      <c r="D9" s="309"/>
      <c r="E9" s="265"/>
      <c r="F9" s="265"/>
      <c r="G9" s="309"/>
      <c r="H9" s="265"/>
      <c r="I9" s="124" t="s">
        <v>751</v>
      </c>
      <c r="J9" s="207" t="s">
        <v>2711</v>
      </c>
      <c r="K9" s="192" t="s">
        <v>750</v>
      </c>
      <c r="L9" s="195" t="s">
        <v>2653</v>
      </c>
    </row>
    <row r="10" spans="1:12" ht="55.2">
      <c r="A10" s="310"/>
      <c r="B10" s="309"/>
      <c r="C10" s="311"/>
      <c r="D10" s="309"/>
      <c r="E10" s="265"/>
      <c r="F10" s="265"/>
      <c r="G10" s="309"/>
      <c r="H10" s="265"/>
      <c r="I10" s="124" t="s">
        <v>753</v>
      </c>
      <c r="J10" s="207" t="s">
        <v>2711</v>
      </c>
      <c r="K10" s="192" t="s">
        <v>752</v>
      </c>
      <c r="L10" s="195" t="s">
        <v>2654</v>
      </c>
    </row>
    <row r="11" spans="1:12" ht="69">
      <c r="A11" s="310" t="s">
        <v>754</v>
      </c>
      <c r="B11" s="309">
        <v>10</v>
      </c>
      <c r="C11" s="311" t="s">
        <v>755</v>
      </c>
      <c r="D11" s="309" t="s">
        <v>694</v>
      </c>
      <c r="E11" s="265" t="s">
        <v>756</v>
      </c>
      <c r="F11" s="265" t="s">
        <v>757</v>
      </c>
      <c r="G11" s="309">
        <v>6</v>
      </c>
      <c r="H11" s="265" t="s">
        <v>1950</v>
      </c>
      <c r="I11" s="124" t="s">
        <v>759</v>
      </c>
      <c r="J11" s="207" t="s">
        <v>2711</v>
      </c>
      <c r="K11" s="192" t="s">
        <v>758</v>
      </c>
      <c r="L11" s="195" t="s">
        <v>2655</v>
      </c>
    </row>
    <row r="12" spans="1:12" ht="82.8">
      <c r="A12" s="310"/>
      <c r="B12" s="309"/>
      <c r="C12" s="311"/>
      <c r="D12" s="309"/>
      <c r="E12" s="265"/>
      <c r="F12" s="265"/>
      <c r="G12" s="309"/>
      <c r="H12" s="265"/>
      <c r="I12" s="124" t="s">
        <v>760</v>
      </c>
      <c r="J12" s="207" t="s">
        <v>2711</v>
      </c>
      <c r="K12" s="192" t="s">
        <v>761</v>
      </c>
      <c r="L12" s="195" t="s">
        <v>2656</v>
      </c>
    </row>
    <row r="13" spans="1:12" ht="82.8">
      <c r="A13" s="310"/>
      <c r="B13" s="309"/>
      <c r="C13" s="311"/>
      <c r="D13" s="309"/>
      <c r="E13" s="265"/>
      <c r="F13" s="265"/>
      <c r="G13" s="309"/>
      <c r="H13" s="265"/>
      <c r="I13" s="124" t="s">
        <v>763</v>
      </c>
      <c r="J13" s="207" t="s">
        <v>2711</v>
      </c>
      <c r="K13" s="192" t="s">
        <v>762</v>
      </c>
      <c r="L13" s="195" t="s">
        <v>2657</v>
      </c>
    </row>
    <row r="14" spans="1:12" ht="96.6">
      <c r="A14" s="310"/>
      <c r="B14" s="309"/>
      <c r="C14" s="311"/>
      <c r="D14" s="309"/>
      <c r="E14" s="265"/>
      <c r="F14" s="265"/>
      <c r="G14" s="309"/>
      <c r="H14" s="265"/>
      <c r="I14" s="124" t="s">
        <v>765</v>
      </c>
      <c r="J14" s="207" t="s">
        <v>2711</v>
      </c>
      <c r="K14" s="192" t="s">
        <v>764</v>
      </c>
      <c r="L14" s="195" t="s">
        <v>2658</v>
      </c>
    </row>
    <row r="15" spans="1:12" ht="82.8">
      <c r="A15" s="310"/>
      <c r="B15" s="309"/>
      <c r="C15" s="311"/>
      <c r="D15" s="309"/>
      <c r="E15" s="265"/>
      <c r="F15" s="265"/>
      <c r="G15" s="309"/>
      <c r="H15" s="265"/>
      <c r="I15" s="124" t="s">
        <v>767</v>
      </c>
      <c r="J15" s="207" t="s">
        <v>2711</v>
      </c>
      <c r="K15" s="192" t="s">
        <v>766</v>
      </c>
      <c r="L15" s="195" t="s">
        <v>2659</v>
      </c>
    </row>
    <row r="16" spans="1:12" ht="96.6">
      <c r="A16" s="310"/>
      <c r="B16" s="309"/>
      <c r="C16" s="311"/>
      <c r="D16" s="309"/>
      <c r="E16" s="265"/>
      <c r="F16" s="265"/>
      <c r="G16" s="309"/>
      <c r="H16" s="265"/>
      <c r="I16" s="124" t="s">
        <v>769</v>
      </c>
      <c r="J16" s="207" t="s">
        <v>2711</v>
      </c>
      <c r="K16" s="192" t="s">
        <v>768</v>
      </c>
      <c r="L16" s="195" t="s">
        <v>2660</v>
      </c>
    </row>
    <row r="17" spans="1:12" ht="82.8">
      <c r="A17" s="310"/>
      <c r="B17" s="309"/>
      <c r="C17" s="311"/>
      <c r="D17" s="309"/>
      <c r="E17" s="265"/>
      <c r="F17" s="265"/>
      <c r="G17" s="309"/>
      <c r="H17" s="265"/>
      <c r="I17" s="124" t="s">
        <v>771</v>
      </c>
      <c r="J17" s="207" t="s">
        <v>2711</v>
      </c>
      <c r="K17" s="192" t="s">
        <v>770</v>
      </c>
      <c r="L17" s="195" t="s">
        <v>2661</v>
      </c>
    </row>
    <row r="18" spans="1:12" ht="96.6">
      <c r="A18" s="310"/>
      <c r="B18" s="309"/>
      <c r="C18" s="311"/>
      <c r="D18" s="309"/>
      <c r="E18" s="265"/>
      <c r="F18" s="265"/>
      <c r="G18" s="309"/>
      <c r="H18" s="265"/>
      <c r="I18" s="124" t="s">
        <v>773</v>
      </c>
      <c r="J18" s="207" t="s">
        <v>2711</v>
      </c>
      <c r="K18" s="192" t="s">
        <v>772</v>
      </c>
      <c r="L18" s="195" t="s">
        <v>2662</v>
      </c>
    </row>
    <row r="19" spans="1:12" ht="82.8">
      <c r="A19" s="310" t="s">
        <v>774</v>
      </c>
      <c r="B19" s="309">
        <v>10</v>
      </c>
      <c r="C19" s="311" t="s">
        <v>775</v>
      </c>
      <c r="D19" s="309" t="s">
        <v>694</v>
      </c>
      <c r="E19" s="265" t="s">
        <v>776</v>
      </c>
      <c r="F19" s="265" t="s">
        <v>777</v>
      </c>
      <c r="G19" s="309">
        <v>3</v>
      </c>
      <c r="H19" s="265" t="s">
        <v>3174</v>
      </c>
      <c r="I19" s="124" t="s">
        <v>778</v>
      </c>
      <c r="J19" s="207" t="s">
        <v>2711</v>
      </c>
      <c r="K19" s="192" t="s">
        <v>2663</v>
      </c>
      <c r="L19" s="195" t="s">
        <v>2664</v>
      </c>
    </row>
    <row r="20" spans="1:12" ht="69" customHeight="1">
      <c r="A20" s="310"/>
      <c r="B20" s="309"/>
      <c r="C20" s="311"/>
      <c r="D20" s="309"/>
      <c r="E20" s="265"/>
      <c r="F20" s="265"/>
      <c r="G20" s="309"/>
      <c r="H20" s="265"/>
      <c r="I20" s="124" t="s">
        <v>779</v>
      </c>
      <c r="J20" s="207" t="s">
        <v>2422</v>
      </c>
      <c r="K20" s="192" t="s">
        <v>2665</v>
      </c>
      <c r="L20" s="195" t="s">
        <v>2666</v>
      </c>
    </row>
    <row r="21" spans="1:12" ht="81.75" customHeight="1">
      <c r="A21" s="310"/>
      <c r="B21" s="309"/>
      <c r="C21" s="311"/>
      <c r="D21" s="309"/>
      <c r="E21" s="265"/>
      <c r="F21" s="265"/>
      <c r="G21" s="309"/>
      <c r="H21" s="265"/>
      <c r="I21" s="124" t="s">
        <v>780</v>
      </c>
      <c r="J21" s="207" t="s">
        <v>2422</v>
      </c>
      <c r="K21" s="192" t="s">
        <v>2667</v>
      </c>
      <c r="L21" s="195" t="s">
        <v>2668</v>
      </c>
    </row>
    <row r="22" spans="1:12" ht="80.25" customHeight="1">
      <c r="A22" s="310"/>
      <c r="B22" s="309"/>
      <c r="C22" s="311"/>
      <c r="D22" s="309"/>
      <c r="E22" s="265"/>
      <c r="F22" s="265"/>
      <c r="G22" s="309"/>
      <c r="H22" s="265"/>
      <c r="I22" s="124" t="s">
        <v>782</v>
      </c>
      <c r="J22" s="207" t="s">
        <v>2711</v>
      </c>
      <c r="K22" s="192" t="s">
        <v>2669</v>
      </c>
      <c r="L22" s="195" t="s">
        <v>2670</v>
      </c>
    </row>
    <row r="23" spans="1:12" ht="82.5" customHeight="1">
      <c r="A23" s="310"/>
      <c r="B23" s="309"/>
      <c r="C23" s="311"/>
      <c r="D23" s="309"/>
      <c r="E23" s="265"/>
      <c r="F23" s="265"/>
      <c r="G23" s="309"/>
      <c r="H23" s="265"/>
      <c r="I23" s="124" t="s">
        <v>781</v>
      </c>
      <c r="J23" s="207" t="s">
        <v>2711</v>
      </c>
      <c r="K23" s="192" t="s">
        <v>2671</v>
      </c>
      <c r="L23" s="195" t="s">
        <v>2672</v>
      </c>
    </row>
    <row r="24" spans="1:12" ht="72" customHeight="1">
      <c r="A24" s="310" t="s">
        <v>783</v>
      </c>
      <c r="B24" s="309">
        <v>10</v>
      </c>
      <c r="C24" s="311" t="s">
        <v>784</v>
      </c>
      <c r="D24" s="309" t="s">
        <v>713</v>
      </c>
      <c r="E24" s="265" t="s">
        <v>785</v>
      </c>
      <c r="F24" s="265" t="s">
        <v>786</v>
      </c>
      <c r="G24" s="309">
        <v>1</v>
      </c>
      <c r="H24" s="265" t="s">
        <v>1978</v>
      </c>
      <c r="I24" s="124" t="s">
        <v>787</v>
      </c>
      <c r="J24" s="207" t="s">
        <v>2422</v>
      </c>
      <c r="K24" s="192" t="s">
        <v>2673</v>
      </c>
      <c r="L24" s="195" t="s">
        <v>2674</v>
      </c>
    </row>
    <row r="25" spans="1:12" ht="66.75" customHeight="1">
      <c r="A25" s="310"/>
      <c r="B25" s="309"/>
      <c r="C25" s="311"/>
      <c r="D25" s="309"/>
      <c r="E25" s="265"/>
      <c r="F25" s="265"/>
      <c r="G25" s="309"/>
      <c r="H25" s="265"/>
      <c r="I25" s="124" t="s">
        <v>788</v>
      </c>
      <c r="J25" s="207" t="s">
        <v>2422</v>
      </c>
      <c r="K25" s="192" t="s">
        <v>2675</v>
      </c>
      <c r="L25" s="195" t="s">
        <v>2676</v>
      </c>
    </row>
    <row r="26" spans="1:12" ht="69" customHeight="1">
      <c r="A26" s="310"/>
      <c r="B26" s="309"/>
      <c r="C26" s="311"/>
      <c r="D26" s="309"/>
      <c r="E26" s="265"/>
      <c r="F26" s="265"/>
      <c r="G26" s="309"/>
      <c r="H26" s="265"/>
      <c r="I26" s="124" t="s">
        <v>789</v>
      </c>
      <c r="J26" s="207" t="s">
        <v>2422</v>
      </c>
      <c r="K26" s="192" t="s">
        <v>2677</v>
      </c>
      <c r="L26" s="195" t="s">
        <v>2678</v>
      </c>
    </row>
    <row r="27" spans="1:12" ht="27.6">
      <c r="A27" s="310" t="s">
        <v>790</v>
      </c>
      <c r="B27" s="309">
        <v>10</v>
      </c>
      <c r="C27" s="311" t="s">
        <v>791</v>
      </c>
      <c r="D27" s="309" t="s">
        <v>713</v>
      </c>
      <c r="E27" s="265" t="s">
        <v>792</v>
      </c>
      <c r="F27" s="265" t="s">
        <v>793</v>
      </c>
      <c r="G27" s="309">
        <v>2</v>
      </c>
      <c r="H27" s="265" t="s">
        <v>798</v>
      </c>
      <c r="I27" s="124" t="s">
        <v>794</v>
      </c>
      <c r="J27" s="207" t="s">
        <v>2422</v>
      </c>
      <c r="K27" s="192" t="s">
        <v>2646</v>
      </c>
      <c r="L27" s="195" t="s">
        <v>2679</v>
      </c>
    </row>
    <row r="28" spans="1:12" ht="27.6" customHeight="1">
      <c r="A28" s="310"/>
      <c r="B28" s="309"/>
      <c r="C28" s="311"/>
      <c r="D28" s="309"/>
      <c r="E28" s="265"/>
      <c r="F28" s="265"/>
      <c r="G28" s="309"/>
      <c r="H28" s="305"/>
      <c r="I28" s="124" t="s">
        <v>795</v>
      </c>
      <c r="J28" s="207" t="s">
        <v>2422</v>
      </c>
      <c r="K28" s="192" t="s">
        <v>2680</v>
      </c>
      <c r="L28" s="195" t="s">
        <v>2681</v>
      </c>
    </row>
    <row r="29" spans="1:12" ht="27.6">
      <c r="A29" s="310"/>
      <c r="B29" s="309"/>
      <c r="C29" s="311"/>
      <c r="D29" s="309"/>
      <c r="E29" s="265"/>
      <c r="F29" s="265"/>
      <c r="G29" s="309"/>
      <c r="H29" s="305"/>
      <c r="I29" s="124" t="s">
        <v>796</v>
      </c>
      <c r="J29" s="207" t="s">
        <v>2422</v>
      </c>
      <c r="K29" s="192" t="s">
        <v>2645</v>
      </c>
      <c r="L29" s="195" t="s">
        <v>2682</v>
      </c>
    </row>
    <row r="30" spans="1:12" ht="27.6">
      <c r="A30" s="310"/>
      <c r="B30" s="309"/>
      <c r="C30" s="311"/>
      <c r="D30" s="309"/>
      <c r="E30" s="265"/>
      <c r="F30" s="265"/>
      <c r="G30" s="309"/>
      <c r="H30" s="305"/>
      <c r="I30" s="124" t="s">
        <v>797</v>
      </c>
      <c r="J30" s="207" t="s">
        <v>2422</v>
      </c>
      <c r="K30" s="192" t="s">
        <v>2683</v>
      </c>
      <c r="L30" s="195" t="s">
        <v>2684</v>
      </c>
    </row>
    <row r="31" spans="1:12" ht="102.75" customHeight="1">
      <c r="A31" s="310" t="s">
        <v>799</v>
      </c>
      <c r="B31" s="309">
        <v>10</v>
      </c>
      <c r="C31" s="311" t="s">
        <v>800</v>
      </c>
      <c r="D31" s="309" t="s">
        <v>713</v>
      </c>
      <c r="E31" s="265" t="s">
        <v>801</v>
      </c>
      <c r="F31" s="265" t="s">
        <v>802</v>
      </c>
      <c r="G31" s="309">
        <v>1</v>
      </c>
      <c r="H31" s="265" t="s">
        <v>1952</v>
      </c>
      <c r="I31" s="124" t="s">
        <v>803</v>
      </c>
      <c r="J31" s="207" t="s">
        <v>2422</v>
      </c>
      <c r="K31" s="192" t="s">
        <v>2685</v>
      </c>
      <c r="L31" s="195" t="s">
        <v>2686</v>
      </c>
    </row>
    <row r="32" spans="1:12" ht="124.2">
      <c r="A32" s="310"/>
      <c r="B32" s="309"/>
      <c r="C32" s="311"/>
      <c r="D32" s="309"/>
      <c r="E32" s="265"/>
      <c r="F32" s="265"/>
      <c r="G32" s="309"/>
      <c r="H32" s="265"/>
      <c r="I32" s="124" t="s">
        <v>804</v>
      </c>
      <c r="J32" s="207" t="s">
        <v>2422</v>
      </c>
      <c r="K32" s="192" t="s">
        <v>2687</v>
      </c>
      <c r="L32" s="195" t="s">
        <v>2688</v>
      </c>
    </row>
    <row r="33" spans="1:12" ht="120.6" customHeight="1">
      <c r="A33" s="310"/>
      <c r="B33" s="309"/>
      <c r="C33" s="311"/>
      <c r="D33" s="309"/>
      <c r="E33" s="265"/>
      <c r="F33" s="265"/>
      <c r="G33" s="309"/>
      <c r="H33" s="265"/>
      <c r="I33" s="124" t="s">
        <v>805</v>
      </c>
      <c r="J33" s="207" t="s">
        <v>2422</v>
      </c>
      <c r="K33" s="192" t="s">
        <v>2689</v>
      </c>
      <c r="L33" s="195" t="s">
        <v>2690</v>
      </c>
    </row>
    <row r="34" spans="1:12" ht="69">
      <c r="A34" s="310" t="s">
        <v>806</v>
      </c>
      <c r="B34" s="309">
        <v>10</v>
      </c>
      <c r="C34" s="311" t="s">
        <v>807</v>
      </c>
      <c r="D34" s="309" t="s">
        <v>713</v>
      </c>
      <c r="E34" s="265" t="s">
        <v>808</v>
      </c>
      <c r="F34" s="265" t="s">
        <v>809</v>
      </c>
      <c r="G34" s="309">
        <v>2</v>
      </c>
      <c r="H34" s="265" t="s">
        <v>810</v>
      </c>
      <c r="I34" s="124" t="s">
        <v>811</v>
      </c>
      <c r="J34" s="207" t="s">
        <v>2422</v>
      </c>
      <c r="K34" s="192" t="s">
        <v>2691</v>
      </c>
      <c r="L34" s="195" t="s">
        <v>2692</v>
      </c>
    </row>
    <row r="35" spans="1:12" ht="69">
      <c r="A35" s="310"/>
      <c r="B35" s="309"/>
      <c r="C35" s="311"/>
      <c r="D35" s="309"/>
      <c r="E35" s="265"/>
      <c r="F35" s="265"/>
      <c r="G35" s="309"/>
      <c r="H35" s="265"/>
      <c r="I35" s="124" t="s">
        <v>812</v>
      </c>
      <c r="J35" s="207" t="s">
        <v>2422</v>
      </c>
      <c r="K35" s="192" t="s">
        <v>2693</v>
      </c>
      <c r="L35" s="195" t="s">
        <v>2694</v>
      </c>
    </row>
    <row r="36" spans="1:12" ht="69">
      <c r="A36" s="310"/>
      <c r="B36" s="309"/>
      <c r="C36" s="311"/>
      <c r="D36" s="309"/>
      <c r="E36" s="265"/>
      <c r="F36" s="265"/>
      <c r="G36" s="309"/>
      <c r="H36" s="265"/>
      <c r="I36" s="124" t="s">
        <v>813</v>
      </c>
      <c r="J36" s="207" t="s">
        <v>2422</v>
      </c>
      <c r="K36" s="192" t="s">
        <v>2695</v>
      </c>
      <c r="L36" s="195" t="s">
        <v>2696</v>
      </c>
    </row>
    <row r="37" spans="1:12" ht="69">
      <c r="A37" s="310"/>
      <c r="B37" s="309"/>
      <c r="C37" s="311"/>
      <c r="D37" s="309"/>
      <c r="E37" s="265"/>
      <c r="F37" s="265"/>
      <c r="G37" s="309"/>
      <c r="H37" s="265"/>
      <c r="I37" s="124" t="s">
        <v>814</v>
      </c>
      <c r="J37" s="207" t="s">
        <v>2422</v>
      </c>
      <c r="K37" s="192" t="s">
        <v>2697</v>
      </c>
      <c r="L37" s="195" t="s">
        <v>2698</v>
      </c>
    </row>
    <row r="38" spans="1:12" ht="57" customHeight="1">
      <c r="A38" s="310" t="s">
        <v>815</v>
      </c>
      <c r="B38" s="309">
        <v>10</v>
      </c>
      <c r="C38" s="311" t="s">
        <v>819</v>
      </c>
      <c r="D38" s="309" t="s">
        <v>713</v>
      </c>
      <c r="E38" s="265" t="s">
        <v>816</v>
      </c>
      <c r="F38" s="265" t="s">
        <v>817</v>
      </c>
      <c r="G38" s="309">
        <v>4</v>
      </c>
      <c r="H38" s="265" t="s">
        <v>818</v>
      </c>
      <c r="I38" s="124" t="s">
        <v>820</v>
      </c>
      <c r="J38" s="207" t="s">
        <v>2422</v>
      </c>
      <c r="K38" s="192" t="s">
        <v>2699</v>
      </c>
      <c r="L38" s="195" t="s">
        <v>2700</v>
      </c>
    </row>
    <row r="39" spans="1:12" ht="41.4">
      <c r="A39" s="310"/>
      <c r="B39" s="309"/>
      <c r="C39" s="311"/>
      <c r="D39" s="309"/>
      <c r="E39" s="265"/>
      <c r="F39" s="265"/>
      <c r="G39" s="309"/>
      <c r="H39" s="265"/>
      <c r="I39" s="124" t="s">
        <v>821</v>
      </c>
      <c r="J39" s="207" t="s">
        <v>2422</v>
      </c>
      <c r="K39" s="192" t="s">
        <v>2701</v>
      </c>
      <c r="L39" s="195" t="s">
        <v>2702</v>
      </c>
    </row>
    <row r="40" spans="1:12" ht="41.4">
      <c r="A40" s="310"/>
      <c r="B40" s="309"/>
      <c r="C40" s="311"/>
      <c r="D40" s="309"/>
      <c r="E40" s="265"/>
      <c r="F40" s="265"/>
      <c r="G40" s="309"/>
      <c r="H40" s="265"/>
      <c r="I40" s="124" t="s">
        <v>822</v>
      </c>
      <c r="J40" s="207" t="s">
        <v>2422</v>
      </c>
      <c r="K40" s="192" t="s">
        <v>2703</v>
      </c>
      <c r="L40" s="195" t="s">
        <v>2704</v>
      </c>
    </row>
    <row r="41" spans="1:12" ht="55.2">
      <c r="A41" s="310"/>
      <c r="B41" s="309"/>
      <c r="C41" s="311"/>
      <c r="D41" s="309"/>
      <c r="E41" s="265"/>
      <c r="F41" s="265"/>
      <c r="G41" s="309"/>
      <c r="H41" s="265"/>
      <c r="I41" s="124" t="s">
        <v>823</v>
      </c>
      <c r="J41" s="207" t="s">
        <v>2422</v>
      </c>
      <c r="K41" s="192" t="s">
        <v>2705</v>
      </c>
      <c r="L41" s="195" t="s">
        <v>2706</v>
      </c>
    </row>
    <row r="42" spans="1:12" ht="41.4">
      <c r="A42" s="310"/>
      <c r="B42" s="309"/>
      <c r="C42" s="311"/>
      <c r="D42" s="309"/>
      <c r="E42" s="265"/>
      <c r="F42" s="265"/>
      <c r="G42" s="309"/>
      <c r="H42" s="265"/>
      <c r="I42" s="124" t="s">
        <v>824</v>
      </c>
      <c r="J42" s="207" t="s">
        <v>2422</v>
      </c>
      <c r="K42" s="192" t="s">
        <v>2707</v>
      </c>
      <c r="L42" s="195" t="s">
        <v>2708</v>
      </c>
    </row>
    <row r="43" spans="1:12" ht="41.4">
      <c r="A43" s="310"/>
      <c r="B43" s="309"/>
      <c r="C43" s="311"/>
      <c r="D43" s="309"/>
      <c r="E43" s="265"/>
      <c r="F43" s="265"/>
      <c r="G43" s="309"/>
      <c r="H43" s="265"/>
      <c r="I43" s="124" t="s">
        <v>825</v>
      </c>
      <c r="J43" s="207" t="s">
        <v>2422</v>
      </c>
      <c r="K43" s="192" t="s">
        <v>2709</v>
      </c>
      <c r="L43" s="195" t="s">
        <v>2710</v>
      </c>
    </row>
    <row r="44" spans="1:12">
      <c r="C44" s="68"/>
    </row>
  </sheetData>
  <mergeCells count="72">
    <mergeCell ref="B38:B43"/>
    <mergeCell ref="A38:A43"/>
    <mergeCell ref="H38:H43"/>
    <mergeCell ref="G38:G43"/>
    <mergeCell ref="F38:F43"/>
    <mergeCell ref="E38:E43"/>
    <mergeCell ref="D38:D43"/>
    <mergeCell ref="C38:C43"/>
    <mergeCell ref="B31:B33"/>
    <mergeCell ref="A31:A33"/>
    <mergeCell ref="H34:H37"/>
    <mergeCell ref="G34:G37"/>
    <mergeCell ref="F34:F37"/>
    <mergeCell ref="E34:E37"/>
    <mergeCell ref="D34:D37"/>
    <mergeCell ref="C34:C37"/>
    <mergeCell ref="B34:B37"/>
    <mergeCell ref="A34:A37"/>
    <mergeCell ref="H31:H33"/>
    <mergeCell ref="G31:G33"/>
    <mergeCell ref="F31:F33"/>
    <mergeCell ref="E31:E33"/>
    <mergeCell ref="D31:D33"/>
    <mergeCell ref="C31:C33"/>
    <mergeCell ref="B24:B26"/>
    <mergeCell ref="A24:A26"/>
    <mergeCell ref="H27:H30"/>
    <mergeCell ref="G27:G30"/>
    <mergeCell ref="F27:F30"/>
    <mergeCell ref="E27:E30"/>
    <mergeCell ref="D27:D30"/>
    <mergeCell ref="C27:C30"/>
    <mergeCell ref="B27:B30"/>
    <mergeCell ref="A27:A30"/>
    <mergeCell ref="H24:H26"/>
    <mergeCell ref="G24:G26"/>
    <mergeCell ref="F24:F26"/>
    <mergeCell ref="E24:E26"/>
    <mergeCell ref="D24:D26"/>
    <mergeCell ref="C24:C26"/>
    <mergeCell ref="B11:B18"/>
    <mergeCell ref="A11:A18"/>
    <mergeCell ref="H19:H23"/>
    <mergeCell ref="G19:G23"/>
    <mergeCell ref="F19:F23"/>
    <mergeCell ref="E19:E23"/>
    <mergeCell ref="D19:D23"/>
    <mergeCell ref="C19:C23"/>
    <mergeCell ref="B19:B23"/>
    <mergeCell ref="A19:A23"/>
    <mergeCell ref="H11:H18"/>
    <mergeCell ref="G11:G18"/>
    <mergeCell ref="F11:F18"/>
    <mergeCell ref="E11:E18"/>
    <mergeCell ref="D11:D18"/>
    <mergeCell ref="C11:C18"/>
    <mergeCell ref="B4:B6"/>
    <mergeCell ref="A4:A6"/>
    <mergeCell ref="H7:H10"/>
    <mergeCell ref="G7:G10"/>
    <mergeCell ref="F7:F10"/>
    <mergeCell ref="E7:E10"/>
    <mergeCell ref="D7:D10"/>
    <mergeCell ref="C7:C10"/>
    <mergeCell ref="B7:B10"/>
    <mergeCell ref="A7:A10"/>
    <mergeCell ref="H4:H6"/>
    <mergeCell ref="G4:G6"/>
    <mergeCell ref="F4:F6"/>
    <mergeCell ref="E4:E6"/>
    <mergeCell ref="D4:D6"/>
    <mergeCell ref="C4:C6"/>
  </mergeCells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L61"/>
  <sheetViews>
    <sheetView topLeftCell="A36" zoomScaleNormal="100" zoomScaleSheetLayoutView="100" workbookViewId="0">
      <selection activeCell="E18" sqref="E18"/>
    </sheetView>
  </sheetViews>
  <sheetFormatPr defaultColWidth="8.88671875" defaultRowHeight="16.2"/>
  <cols>
    <col min="1" max="1" width="4.44140625" style="51" customWidth="1"/>
    <col min="2" max="2" width="5.109375" style="52" customWidth="1"/>
    <col min="3" max="3" width="8.6640625" style="52" customWidth="1"/>
    <col min="4" max="4" width="5" style="52" bestFit="1" customWidth="1"/>
    <col min="5" max="5" width="16" style="48" customWidth="1"/>
    <col min="6" max="6" width="18.33203125" style="48" customWidth="1"/>
    <col min="7" max="7" width="7.21875" style="53" customWidth="1"/>
    <col min="8" max="8" width="45.6640625" style="73" customWidth="1"/>
    <col min="9" max="9" width="8" style="52" customWidth="1"/>
    <col min="10" max="10" width="7.21875" style="52" customWidth="1"/>
    <col min="11" max="11" width="21.33203125" style="48" customWidth="1"/>
    <col min="12" max="12" width="24.6640625" style="53" customWidth="1"/>
    <col min="13" max="16384" width="8.88671875" style="41"/>
  </cols>
  <sheetData>
    <row r="1" spans="1:12" ht="22.2">
      <c r="A1" s="74" t="s">
        <v>922</v>
      </c>
      <c r="B1" s="51"/>
      <c r="C1" s="45"/>
      <c r="D1" s="46"/>
      <c r="G1" s="46"/>
      <c r="H1" s="48"/>
      <c r="I1" s="45"/>
      <c r="J1" s="46"/>
      <c r="L1" s="47"/>
    </row>
    <row r="2" spans="1:12">
      <c r="B2" s="51"/>
      <c r="C2" s="45"/>
      <c r="D2" s="46"/>
      <c r="G2" s="46"/>
      <c r="H2" s="48"/>
      <c r="I2" s="45"/>
      <c r="J2" s="46"/>
      <c r="K2" s="205" t="s">
        <v>2252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82" t="s">
        <v>8</v>
      </c>
    </row>
    <row r="4" spans="1:12" ht="80.25" customHeight="1">
      <c r="A4" s="310" t="s">
        <v>923</v>
      </c>
      <c r="B4" s="309">
        <v>11</v>
      </c>
      <c r="C4" s="311" t="s">
        <v>924</v>
      </c>
      <c r="D4" s="309" t="s">
        <v>925</v>
      </c>
      <c r="E4" s="265" t="s">
        <v>2013</v>
      </c>
      <c r="F4" s="265" t="s">
        <v>926</v>
      </c>
      <c r="G4" s="309">
        <v>2</v>
      </c>
      <c r="H4" s="265" t="s">
        <v>2012</v>
      </c>
      <c r="I4" s="200" t="s">
        <v>2014</v>
      </c>
      <c r="J4" s="123" t="s">
        <v>2016</v>
      </c>
      <c r="K4" s="192" t="s">
        <v>2775</v>
      </c>
      <c r="L4" s="195" t="s">
        <v>2780</v>
      </c>
    </row>
    <row r="5" spans="1:12" ht="69">
      <c r="A5" s="310"/>
      <c r="B5" s="309"/>
      <c r="C5" s="311"/>
      <c r="D5" s="309"/>
      <c r="E5" s="265"/>
      <c r="F5" s="265"/>
      <c r="G5" s="309"/>
      <c r="H5" s="265"/>
      <c r="I5" s="200" t="s">
        <v>2015</v>
      </c>
      <c r="J5" s="123" t="s">
        <v>2016</v>
      </c>
      <c r="K5" s="192" t="s">
        <v>2776</v>
      </c>
      <c r="L5" s="195" t="s">
        <v>2781</v>
      </c>
    </row>
    <row r="6" spans="1:12" ht="82.8">
      <c r="A6" s="124" t="s">
        <v>927</v>
      </c>
      <c r="B6" s="123">
        <v>11</v>
      </c>
      <c r="C6" s="125" t="s">
        <v>928</v>
      </c>
      <c r="D6" s="123" t="s">
        <v>925</v>
      </c>
      <c r="E6" s="101" t="s">
        <v>930</v>
      </c>
      <c r="F6" s="101" t="s">
        <v>931</v>
      </c>
      <c r="G6" s="123">
        <v>0</v>
      </c>
      <c r="H6" s="112" t="s">
        <v>929</v>
      </c>
      <c r="I6" s="200" t="s">
        <v>3172</v>
      </c>
      <c r="J6" s="198" t="s">
        <v>2016</v>
      </c>
      <c r="K6" s="192" t="s">
        <v>2774</v>
      </c>
      <c r="L6" s="195" t="s">
        <v>2782</v>
      </c>
    </row>
    <row r="7" spans="1:12" ht="41.25" customHeight="1">
      <c r="A7" s="312" t="s">
        <v>932</v>
      </c>
      <c r="B7" s="315">
        <v>11</v>
      </c>
      <c r="C7" s="318" t="s">
        <v>1949</v>
      </c>
      <c r="D7" s="315"/>
      <c r="E7" s="260"/>
      <c r="F7" s="260"/>
      <c r="G7" s="315">
        <v>2</v>
      </c>
      <c r="H7" s="265" t="s">
        <v>936</v>
      </c>
      <c r="I7" s="198">
        <v>31001</v>
      </c>
      <c r="J7" s="198" t="s">
        <v>2016</v>
      </c>
      <c r="K7" s="192" t="s">
        <v>937</v>
      </c>
      <c r="L7" s="195" t="s">
        <v>2712</v>
      </c>
    </row>
    <row r="8" spans="1:12" ht="82.8">
      <c r="A8" s="313"/>
      <c r="B8" s="316"/>
      <c r="C8" s="320"/>
      <c r="D8" s="316"/>
      <c r="E8" s="321"/>
      <c r="F8" s="321"/>
      <c r="G8" s="316"/>
      <c r="H8" s="265"/>
      <c r="I8" s="198">
        <v>31002</v>
      </c>
      <c r="J8" s="198" t="s">
        <v>2016</v>
      </c>
      <c r="K8" s="192" t="s">
        <v>2713</v>
      </c>
      <c r="L8" s="195" t="s">
        <v>2714</v>
      </c>
    </row>
    <row r="9" spans="1:12" ht="72.75" customHeight="1">
      <c r="A9" s="313"/>
      <c r="B9" s="316"/>
      <c r="C9" s="320"/>
      <c r="D9" s="316"/>
      <c r="E9" s="321"/>
      <c r="F9" s="321"/>
      <c r="G9" s="316"/>
      <c r="H9" s="265"/>
      <c r="I9" s="198">
        <v>31102</v>
      </c>
      <c r="J9" s="198" t="s">
        <v>2016</v>
      </c>
      <c r="K9" s="192" t="s">
        <v>2715</v>
      </c>
      <c r="L9" s="195" t="s">
        <v>2716</v>
      </c>
    </row>
    <row r="10" spans="1:12" ht="71.25" customHeight="1">
      <c r="A10" s="313"/>
      <c r="B10" s="316"/>
      <c r="C10" s="320"/>
      <c r="D10" s="316"/>
      <c r="E10" s="321"/>
      <c r="F10" s="321"/>
      <c r="G10" s="316"/>
      <c r="H10" s="265"/>
      <c r="I10" s="198">
        <v>31003</v>
      </c>
      <c r="J10" s="198" t="s">
        <v>2016</v>
      </c>
      <c r="K10" s="192" t="s">
        <v>2717</v>
      </c>
      <c r="L10" s="195" t="s">
        <v>2718</v>
      </c>
    </row>
    <row r="11" spans="1:12" ht="66.75" customHeight="1">
      <c r="A11" s="313"/>
      <c r="B11" s="316"/>
      <c r="C11" s="320"/>
      <c r="D11" s="316"/>
      <c r="E11" s="321"/>
      <c r="F11" s="321"/>
      <c r="G11" s="316"/>
      <c r="H11" s="265"/>
      <c r="I11" s="198">
        <v>31004</v>
      </c>
      <c r="J11" s="198" t="s">
        <v>2016</v>
      </c>
      <c r="K11" s="192" t="s">
        <v>2719</v>
      </c>
      <c r="L11" s="195" t="s">
        <v>2720</v>
      </c>
    </row>
    <row r="12" spans="1:12" ht="62.25" customHeight="1">
      <c r="A12" s="313"/>
      <c r="B12" s="316"/>
      <c r="C12" s="320"/>
      <c r="D12" s="316"/>
      <c r="E12" s="321"/>
      <c r="F12" s="321"/>
      <c r="G12" s="316"/>
      <c r="H12" s="265"/>
      <c r="I12" s="198">
        <v>31104</v>
      </c>
      <c r="J12" s="198" t="s">
        <v>2016</v>
      </c>
      <c r="K12" s="192" t="s">
        <v>2721</v>
      </c>
      <c r="L12" s="195" t="s">
        <v>2722</v>
      </c>
    </row>
    <row r="13" spans="1:12" ht="38.25" customHeight="1">
      <c r="A13" s="313"/>
      <c r="B13" s="316"/>
      <c r="C13" s="320"/>
      <c r="D13" s="316"/>
      <c r="E13" s="321"/>
      <c r="F13" s="321"/>
      <c r="G13" s="316"/>
      <c r="H13" s="265"/>
      <c r="I13" s="198">
        <v>31005</v>
      </c>
      <c r="J13" s="198" t="s">
        <v>2016</v>
      </c>
      <c r="K13" s="192" t="s">
        <v>938</v>
      </c>
      <c r="L13" s="195" t="s">
        <v>2723</v>
      </c>
    </row>
    <row r="14" spans="1:12" ht="81" customHeight="1">
      <c r="A14" s="313"/>
      <c r="B14" s="316"/>
      <c r="C14" s="320"/>
      <c r="D14" s="316"/>
      <c r="E14" s="321"/>
      <c r="F14" s="321"/>
      <c r="G14" s="316"/>
      <c r="H14" s="265"/>
      <c r="I14" s="191">
        <v>31105</v>
      </c>
      <c r="J14" s="198" t="s">
        <v>2016</v>
      </c>
      <c r="K14" s="192" t="s">
        <v>939</v>
      </c>
      <c r="L14" s="195" t="s">
        <v>2724</v>
      </c>
    </row>
    <row r="15" spans="1:12" ht="55.2" customHeight="1">
      <c r="A15" s="313"/>
      <c r="B15" s="316"/>
      <c r="C15" s="318" t="s">
        <v>1900</v>
      </c>
      <c r="D15" s="315" t="s">
        <v>933</v>
      </c>
      <c r="E15" s="262" t="s">
        <v>934</v>
      </c>
      <c r="F15" s="262" t="s">
        <v>935</v>
      </c>
      <c r="G15" s="316"/>
      <c r="H15" s="262" t="s">
        <v>1901</v>
      </c>
      <c r="I15" s="200" t="s">
        <v>1902</v>
      </c>
      <c r="J15" s="198" t="s">
        <v>2016</v>
      </c>
      <c r="K15" s="192" t="s">
        <v>2777</v>
      </c>
      <c r="L15" s="195" t="s">
        <v>2783</v>
      </c>
    </row>
    <row r="16" spans="1:12" ht="41.4">
      <c r="A16" s="314"/>
      <c r="B16" s="317"/>
      <c r="C16" s="319"/>
      <c r="D16" s="317"/>
      <c r="E16" s="263"/>
      <c r="F16" s="263"/>
      <c r="G16" s="317"/>
      <c r="H16" s="263"/>
      <c r="I16" s="200" t="s">
        <v>1903</v>
      </c>
      <c r="J16" s="198" t="s">
        <v>2016</v>
      </c>
      <c r="K16" s="192" t="s">
        <v>2778</v>
      </c>
      <c r="L16" s="195" t="s">
        <v>2784</v>
      </c>
    </row>
    <row r="17" spans="1:12" ht="49.2" customHeight="1">
      <c r="A17" s="310" t="s">
        <v>940</v>
      </c>
      <c r="B17" s="309">
        <v>11</v>
      </c>
      <c r="C17" s="311" t="s">
        <v>941</v>
      </c>
      <c r="D17" s="309" t="s">
        <v>925</v>
      </c>
      <c r="E17" s="265" t="s">
        <v>942</v>
      </c>
      <c r="F17" s="265" t="s">
        <v>943</v>
      </c>
      <c r="G17" s="309">
        <v>3</v>
      </c>
      <c r="H17" s="265" t="s">
        <v>956</v>
      </c>
      <c r="I17" s="198">
        <v>31201</v>
      </c>
      <c r="J17" s="198" t="s">
        <v>2016</v>
      </c>
      <c r="K17" s="192" t="s">
        <v>946</v>
      </c>
      <c r="L17" s="195" t="s">
        <v>2725</v>
      </c>
    </row>
    <row r="18" spans="1:12" ht="55.2">
      <c r="A18" s="310"/>
      <c r="B18" s="309"/>
      <c r="C18" s="311"/>
      <c r="D18" s="309"/>
      <c r="E18" s="265"/>
      <c r="F18" s="265"/>
      <c r="G18" s="309"/>
      <c r="H18" s="265"/>
      <c r="I18" s="198">
        <v>31301</v>
      </c>
      <c r="J18" s="198" t="s">
        <v>2016</v>
      </c>
      <c r="K18" s="192" t="s">
        <v>947</v>
      </c>
      <c r="L18" s="195" t="s">
        <v>2726</v>
      </c>
    </row>
    <row r="19" spans="1:12" ht="41.4">
      <c r="A19" s="310"/>
      <c r="B19" s="309"/>
      <c r="C19" s="311"/>
      <c r="D19" s="309"/>
      <c r="E19" s="265"/>
      <c r="F19" s="265"/>
      <c r="G19" s="309"/>
      <c r="H19" s="265"/>
      <c r="I19" s="198">
        <v>31202</v>
      </c>
      <c r="J19" s="198" t="s">
        <v>2016</v>
      </c>
      <c r="K19" s="192" t="s">
        <v>949</v>
      </c>
      <c r="L19" s="195" t="s">
        <v>2727</v>
      </c>
    </row>
    <row r="20" spans="1:12" ht="41.4">
      <c r="A20" s="310"/>
      <c r="B20" s="309"/>
      <c r="C20" s="311"/>
      <c r="D20" s="309"/>
      <c r="E20" s="265"/>
      <c r="F20" s="265"/>
      <c r="G20" s="309"/>
      <c r="H20" s="265"/>
      <c r="I20" s="198">
        <v>31302</v>
      </c>
      <c r="J20" s="198" t="s">
        <v>2016</v>
      </c>
      <c r="K20" s="192" t="s">
        <v>950</v>
      </c>
      <c r="L20" s="195" t="s">
        <v>2728</v>
      </c>
    </row>
    <row r="21" spans="1:12" ht="41.4">
      <c r="A21" s="310"/>
      <c r="B21" s="309"/>
      <c r="C21" s="311"/>
      <c r="D21" s="309"/>
      <c r="E21" s="265" t="s">
        <v>944</v>
      </c>
      <c r="F21" s="265" t="s">
        <v>945</v>
      </c>
      <c r="G21" s="309"/>
      <c r="H21" s="265"/>
      <c r="I21" s="198">
        <v>31401</v>
      </c>
      <c r="J21" s="198" t="s">
        <v>2016</v>
      </c>
      <c r="K21" s="192" t="s">
        <v>948</v>
      </c>
      <c r="L21" s="195" t="s">
        <v>2729</v>
      </c>
    </row>
    <row r="22" spans="1:12" ht="27.6">
      <c r="A22" s="310"/>
      <c r="B22" s="309"/>
      <c r="C22" s="311"/>
      <c r="D22" s="309"/>
      <c r="E22" s="265"/>
      <c r="F22" s="265"/>
      <c r="G22" s="309"/>
      <c r="H22" s="265"/>
      <c r="I22" s="198">
        <v>31402</v>
      </c>
      <c r="J22" s="198" t="s">
        <v>2016</v>
      </c>
      <c r="K22" s="192" t="s">
        <v>951</v>
      </c>
      <c r="L22" s="195" t="s">
        <v>2730</v>
      </c>
    </row>
    <row r="23" spans="1:12" ht="69">
      <c r="A23" s="124" t="s">
        <v>952</v>
      </c>
      <c r="B23" s="123">
        <v>11</v>
      </c>
      <c r="C23" s="125" t="s">
        <v>953</v>
      </c>
      <c r="D23" s="123" t="s">
        <v>925</v>
      </c>
      <c r="E23" s="101" t="s">
        <v>954</v>
      </c>
      <c r="F23" s="101" t="s">
        <v>955</v>
      </c>
      <c r="G23" s="123">
        <v>0</v>
      </c>
      <c r="H23" s="101" t="s">
        <v>957</v>
      </c>
      <c r="I23" s="200" t="s">
        <v>3171</v>
      </c>
      <c r="J23" s="198" t="s">
        <v>2016</v>
      </c>
      <c r="K23" s="192" t="s">
        <v>2779</v>
      </c>
      <c r="L23" s="195" t="s">
        <v>2785</v>
      </c>
    </row>
    <row r="24" spans="1:12" ht="69">
      <c r="A24" s="310" t="s">
        <v>958</v>
      </c>
      <c r="B24" s="309">
        <v>11</v>
      </c>
      <c r="C24" s="311" t="s">
        <v>960</v>
      </c>
      <c r="D24" s="309" t="s">
        <v>959</v>
      </c>
      <c r="E24" s="265" t="s">
        <v>961</v>
      </c>
      <c r="F24" s="265" t="s">
        <v>962</v>
      </c>
      <c r="G24" s="309">
        <v>4</v>
      </c>
      <c r="H24" s="265" t="s">
        <v>963</v>
      </c>
      <c r="I24" s="198">
        <v>31605</v>
      </c>
      <c r="J24" s="198" t="s">
        <v>2421</v>
      </c>
      <c r="K24" s="192" t="s">
        <v>2731</v>
      </c>
      <c r="L24" s="195" t="s">
        <v>2732</v>
      </c>
    </row>
    <row r="25" spans="1:12" ht="69">
      <c r="A25" s="310"/>
      <c r="B25" s="309"/>
      <c r="C25" s="311"/>
      <c r="D25" s="309"/>
      <c r="E25" s="265"/>
      <c r="F25" s="265"/>
      <c r="G25" s="309"/>
      <c r="H25" s="265"/>
      <c r="I25" s="198">
        <v>31606</v>
      </c>
      <c r="J25" s="198" t="s">
        <v>2421</v>
      </c>
      <c r="K25" s="192" t="s">
        <v>2733</v>
      </c>
      <c r="L25" s="195" t="s">
        <v>2734</v>
      </c>
    </row>
    <row r="26" spans="1:12" ht="55.2">
      <c r="A26" s="310"/>
      <c r="B26" s="309"/>
      <c r="C26" s="311"/>
      <c r="D26" s="309"/>
      <c r="E26" s="265"/>
      <c r="F26" s="265"/>
      <c r="G26" s="309"/>
      <c r="H26" s="265"/>
      <c r="I26" s="212" t="s">
        <v>3057</v>
      </c>
      <c r="J26" s="198" t="s">
        <v>2421</v>
      </c>
      <c r="K26" s="192" t="s">
        <v>964</v>
      </c>
      <c r="L26" s="195" t="s">
        <v>2735</v>
      </c>
    </row>
    <row r="27" spans="1:12" ht="69">
      <c r="A27" s="310"/>
      <c r="B27" s="309"/>
      <c r="C27" s="311"/>
      <c r="D27" s="309"/>
      <c r="E27" s="265"/>
      <c r="F27" s="265"/>
      <c r="G27" s="309"/>
      <c r="H27" s="265"/>
      <c r="I27" s="198">
        <v>31601</v>
      </c>
      <c r="J27" s="198" t="s">
        <v>2421</v>
      </c>
      <c r="K27" s="192" t="s">
        <v>2736</v>
      </c>
      <c r="L27" s="195" t="s">
        <v>2737</v>
      </c>
    </row>
    <row r="28" spans="1:12" ht="62.25" customHeight="1">
      <c r="A28" s="310"/>
      <c r="B28" s="309"/>
      <c r="C28" s="311"/>
      <c r="D28" s="309"/>
      <c r="E28" s="265"/>
      <c r="F28" s="265"/>
      <c r="G28" s="309"/>
      <c r="H28" s="265"/>
      <c r="I28" s="198">
        <v>31602</v>
      </c>
      <c r="J28" s="198" t="s">
        <v>2421</v>
      </c>
      <c r="K28" s="192" t="s">
        <v>2738</v>
      </c>
      <c r="L28" s="195" t="s">
        <v>2739</v>
      </c>
    </row>
    <row r="29" spans="1:12" ht="55.2">
      <c r="A29" s="310"/>
      <c r="B29" s="309"/>
      <c r="C29" s="311"/>
      <c r="D29" s="309"/>
      <c r="E29" s="265"/>
      <c r="F29" s="265"/>
      <c r="G29" s="309"/>
      <c r="H29" s="265"/>
      <c r="I29" s="198">
        <v>31608</v>
      </c>
      <c r="J29" s="198" t="s">
        <v>2421</v>
      </c>
      <c r="K29" s="192" t="s">
        <v>2740</v>
      </c>
      <c r="L29" s="195" t="s">
        <v>2741</v>
      </c>
    </row>
    <row r="30" spans="1:12" ht="41.4">
      <c r="A30" s="310" t="s">
        <v>965</v>
      </c>
      <c r="B30" s="309">
        <v>11</v>
      </c>
      <c r="C30" s="311" t="s">
        <v>966</v>
      </c>
      <c r="D30" s="309" t="s">
        <v>959</v>
      </c>
      <c r="E30" s="265" t="s">
        <v>967</v>
      </c>
      <c r="F30" s="265" t="s">
        <v>968</v>
      </c>
      <c r="G30" s="309">
        <v>2</v>
      </c>
      <c r="H30" s="265" t="s">
        <v>969</v>
      </c>
      <c r="I30" s="198">
        <v>32203</v>
      </c>
      <c r="J30" s="198" t="s">
        <v>2421</v>
      </c>
      <c r="K30" s="192" t="s">
        <v>970</v>
      </c>
      <c r="L30" s="195" t="s">
        <v>2742</v>
      </c>
    </row>
    <row r="31" spans="1:12" ht="41.4">
      <c r="A31" s="310"/>
      <c r="B31" s="309"/>
      <c r="C31" s="311"/>
      <c r="D31" s="309"/>
      <c r="E31" s="265"/>
      <c r="F31" s="265"/>
      <c r="G31" s="309"/>
      <c r="H31" s="265"/>
      <c r="I31" s="198">
        <v>32204</v>
      </c>
      <c r="J31" s="198" t="s">
        <v>2421</v>
      </c>
      <c r="K31" s="192" t="s">
        <v>971</v>
      </c>
      <c r="L31" s="195" t="s">
        <v>2743</v>
      </c>
    </row>
    <row r="32" spans="1:12" ht="41.4">
      <c r="A32" s="310"/>
      <c r="B32" s="309"/>
      <c r="C32" s="311"/>
      <c r="D32" s="309"/>
      <c r="E32" s="265"/>
      <c r="F32" s="265"/>
      <c r="G32" s="309"/>
      <c r="H32" s="265"/>
      <c r="I32" s="198">
        <v>32201</v>
      </c>
      <c r="J32" s="198" t="s">
        <v>2421</v>
      </c>
      <c r="K32" s="192" t="s">
        <v>972</v>
      </c>
      <c r="L32" s="195" t="s">
        <v>2744</v>
      </c>
    </row>
    <row r="33" spans="1:12" ht="41.4">
      <c r="A33" s="310"/>
      <c r="B33" s="309"/>
      <c r="C33" s="311"/>
      <c r="D33" s="309"/>
      <c r="E33" s="265"/>
      <c r="F33" s="265"/>
      <c r="G33" s="309"/>
      <c r="H33" s="265"/>
      <c r="I33" s="198">
        <v>32202</v>
      </c>
      <c r="J33" s="198" t="s">
        <v>2421</v>
      </c>
      <c r="K33" s="192" t="s">
        <v>973</v>
      </c>
      <c r="L33" s="195" t="s">
        <v>2745</v>
      </c>
    </row>
    <row r="34" spans="1:12" ht="41.4">
      <c r="A34" s="310" t="s">
        <v>974</v>
      </c>
      <c r="B34" s="309">
        <v>11</v>
      </c>
      <c r="C34" s="311" t="s">
        <v>975</v>
      </c>
      <c r="D34" s="309" t="s">
        <v>959</v>
      </c>
      <c r="E34" s="265" t="s">
        <v>977</v>
      </c>
      <c r="F34" s="265" t="s">
        <v>978</v>
      </c>
      <c r="G34" s="309">
        <v>24</v>
      </c>
      <c r="H34" s="265" t="s">
        <v>1958</v>
      </c>
      <c r="I34" s="154">
        <v>33101</v>
      </c>
      <c r="J34" s="198" t="s">
        <v>2421</v>
      </c>
      <c r="K34" s="192" t="s">
        <v>976</v>
      </c>
      <c r="L34" s="195" t="s">
        <v>2746</v>
      </c>
    </row>
    <row r="35" spans="1:12" ht="41.4">
      <c r="A35" s="310"/>
      <c r="B35" s="309"/>
      <c r="C35" s="311"/>
      <c r="D35" s="309"/>
      <c r="E35" s="265"/>
      <c r="F35" s="265"/>
      <c r="G35" s="309"/>
      <c r="H35" s="265"/>
      <c r="I35" s="154">
        <v>33201</v>
      </c>
      <c r="J35" s="198" t="s">
        <v>2421</v>
      </c>
      <c r="K35" s="192" t="s">
        <v>982</v>
      </c>
      <c r="L35" s="195" t="s">
        <v>2747</v>
      </c>
    </row>
    <row r="36" spans="1:12" ht="41.4">
      <c r="A36" s="310"/>
      <c r="B36" s="309"/>
      <c r="C36" s="311"/>
      <c r="D36" s="309"/>
      <c r="E36" s="265"/>
      <c r="F36" s="265"/>
      <c r="G36" s="309"/>
      <c r="H36" s="265"/>
      <c r="I36" s="198">
        <v>33102</v>
      </c>
      <c r="J36" s="198" t="s">
        <v>2421</v>
      </c>
      <c r="K36" s="192" t="s">
        <v>984</v>
      </c>
      <c r="L36" s="195" t="s">
        <v>2748</v>
      </c>
    </row>
    <row r="37" spans="1:12" ht="41.4">
      <c r="A37" s="310"/>
      <c r="B37" s="309"/>
      <c r="C37" s="311"/>
      <c r="D37" s="309"/>
      <c r="E37" s="265"/>
      <c r="F37" s="265"/>
      <c r="G37" s="309"/>
      <c r="H37" s="265"/>
      <c r="I37" s="198">
        <v>33202</v>
      </c>
      <c r="J37" s="198" t="s">
        <v>2421</v>
      </c>
      <c r="K37" s="192" t="s">
        <v>985</v>
      </c>
      <c r="L37" s="195" t="s">
        <v>2749</v>
      </c>
    </row>
    <row r="38" spans="1:12" ht="41.4">
      <c r="A38" s="310"/>
      <c r="B38" s="309"/>
      <c r="C38" s="311"/>
      <c r="D38" s="309"/>
      <c r="E38" s="265"/>
      <c r="F38" s="265"/>
      <c r="G38" s="309"/>
      <c r="H38" s="265"/>
      <c r="I38" s="198">
        <v>33103</v>
      </c>
      <c r="J38" s="198" t="s">
        <v>2421</v>
      </c>
      <c r="K38" s="192" t="s">
        <v>988</v>
      </c>
      <c r="L38" s="195" t="s">
        <v>2750</v>
      </c>
    </row>
    <row r="39" spans="1:12" ht="41.4">
      <c r="A39" s="310"/>
      <c r="B39" s="309"/>
      <c r="C39" s="311"/>
      <c r="D39" s="309"/>
      <c r="E39" s="265"/>
      <c r="F39" s="265"/>
      <c r="G39" s="309"/>
      <c r="H39" s="265"/>
      <c r="I39" s="198">
        <v>33203</v>
      </c>
      <c r="J39" s="198" t="s">
        <v>2421</v>
      </c>
      <c r="K39" s="192" t="s">
        <v>989</v>
      </c>
      <c r="L39" s="195" t="s">
        <v>2751</v>
      </c>
    </row>
    <row r="40" spans="1:12" ht="41.4">
      <c r="A40" s="310"/>
      <c r="B40" s="309"/>
      <c r="C40" s="311"/>
      <c r="D40" s="309"/>
      <c r="E40" s="265"/>
      <c r="F40" s="265"/>
      <c r="G40" s="309"/>
      <c r="H40" s="265"/>
      <c r="I40" s="198">
        <v>33104</v>
      </c>
      <c r="J40" s="198" t="s">
        <v>2421</v>
      </c>
      <c r="K40" s="192" t="s">
        <v>992</v>
      </c>
      <c r="L40" s="195" t="s">
        <v>2752</v>
      </c>
    </row>
    <row r="41" spans="1:12" ht="41.4">
      <c r="A41" s="310"/>
      <c r="B41" s="309"/>
      <c r="C41" s="311"/>
      <c r="D41" s="309"/>
      <c r="E41" s="265"/>
      <c r="F41" s="265"/>
      <c r="G41" s="309"/>
      <c r="H41" s="265"/>
      <c r="I41" s="198">
        <v>33204</v>
      </c>
      <c r="J41" s="198" t="s">
        <v>2421</v>
      </c>
      <c r="K41" s="192" t="s">
        <v>993</v>
      </c>
      <c r="L41" s="195" t="s">
        <v>2753</v>
      </c>
    </row>
    <row r="42" spans="1:12" ht="41.4">
      <c r="A42" s="310"/>
      <c r="B42" s="309"/>
      <c r="C42" s="311"/>
      <c r="D42" s="309"/>
      <c r="E42" s="265"/>
      <c r="F42" s="265"/>
      <c r="G42" s="309"/>
      <c r="H42" s="265"/>
      <c r="I42" s="198">
        <v>33105</v>
      </c>
      <c r="J42" s="198" t="s">
        <v>2421</v>
      </c>
      <c r="K42" s="192" t="s">
        <v>996</v>
      </c>
      <c r="L42" s="195" t="s">
        <v>2754</v>
      </c>
    </row>
    <row r="43" spans="1:12" ht="41.4">
      <c r="A43" s="310"/>
      <c r="B43" s="309"/>
      <c r="C43" s="311"/>
      <c r="D43" s="309"/>
      <c r="E43" s="265"/>
      <c r="F43" s="265"/>
      <c r="G43" s="309"/>
      <c r="H43" s="265"/>
      <c r="I43" s="198">
        <v>33205</v>
      </c>
      <c r="J43" s="198" t="s">
        <v>2421</v>
      </c>
      <c r="K43" s="192" t="s">
        <v>997</v>
      </c>
      <c r="L43" s="195" t="s">
        <v>2755</v>
      </c>
    </row>
    <row r="44" spans="1:12" ht="27.6">
      <c r="A44" s="310"/>
      <c r="B44" s="309"/>
      <c r="C44" s="311"/>
      <c r="D44" s="309"/>
      <c r="E44" s="265"/>
      <c r="F44" s="265"/>
      <c r="G44" s="309"/>
      <c r="H44" s="265"/>
      <c r="I44" s="198">
        <v>33106</v>
      </c>
      <c r="J44" s="198" t="s">
        <v>2421</v>
      </c>
      <c r="K44" s="192" t="s">
        <v>1000</v>
      </c>
      <c r="L44" s="195" t="s">
        <v>2756</v>
      </c>
    </row>
    <row r="45" spans="1:12" ht="27.6">
      <c r="A45" s="310"/>
      <c r="B45" s="309"/>
      <c r="C45" s="311"/>
      <c r="D45" s="309"/>
      <c r="E45" s="265"/>
      <c r="F45" s="265"/>
      <c r="G45" s="309"/>
      <c r="H45" s="265"/>
      <c r="I45" s="198">
        <v>33206</v>
      </c>
      <c r="J45" s="198" t="s">
        <v>2421</v>
      </c>
      <c r="K45" s="192" t="s">
        <v>1001</v>
      </c>
      <c r="L45" s="195" t="s">
        <v>2757</v>
      </c>
    </row>
    <row r="46" spans="1:12" ht="55.2">
      <c r="A46" s="310"/>
      <c r="B46" s="309"/>
      <c r="C46" s="311"/>
      <c r="D46" s="309"/>
      <c r="E46" s="265"/>
      <c r="F46" s="265"/>
      <c r="G46" s="309"/>
      <c r="H46" s="265"/>
      <c r="I46" s="198">
        <v>33107</v>
      </c>
      <c r="J46" s="198" t="s">
        <v>2421</v>
      </c>
      <c r="K46" s="192" t="s">
        <v>1003</v>
      </c>
      <c r="L46" s="195" t="s">
        <v>2758</v>
      </c>
    </row>
    <row r="47" spans="1:12" ht="55.2">
      <c r="A47" s="310"/>
      <c r="B47" s="309"/>
      <c r="C47" s="311"/>
      <c r="D47" s="309"/>
      <c r="E47" s="265"/>
      <c r="F47" s="265"/>
      <c r="G47" s="309"/>
      <c r="H47" s="265"/>
      <c r="I47" s="198">
        <v>33207</v>
      </c>
      <c r="J47" s="198" t="s">
        <v>2421</v>
      </c>
      <c r="K47" s="192" t="s">
        <v>1004</v>
      </c>
      <c r="L47" s="195" t="s">
        <v>2759</v>
      </c>
    </row>
    <row r="48" spans="1:12" ht="41.4">
      <c r="A48" s="310"/>
      <c r="B48" s="309"/>
      <c r="C48" s="311"/>
      <c r="D48" s="309"/>
      <c r="E48" s="265" t="s">
        <v>980</v>
      </c>
      <c r="F48" s="265" t="s">
        <v>981</v>
      </c>
      <c r="G48" s="309"/>
      <c r="H48" s="265"/>
      <c r="I48" s="198">
        <v>33301</v>
      </c>
      <c r="J48" s="198" t="s">
        <v>2421</v>
      </c>
      <c r="K48" s="192" t="s">
        <v>979</v>
      </c>
      <c r="L48" s="195" t="s">
        <v>2760</v>
      </c>
    </row>
    <row r="49" spans="1:12" ht="41.4">
      <c r="A49" s="310"/>
      <c r="B49" s="309"/>
      <c r="C49" s="311"/>
      <c r="D49" s="309"/>
      <c r="E49" s="265"/>
      <c r="F49" s="265"/>
      <c r="G49" s="309"/>
      <c r="H49" s="265"/>
      <c r="I49" s="198">
        <v>33302</v>
      </c>
      <c r="J49" s="198" t="s">
        <v>2421</v>
      </c>
      <c r="K49" s="192" t="s">
        <v>983</v>
      </c>
      <c r="L49" s="195" t="s">
        <v>2761</v>
      </c>
    </row>
    <row r="50" spans="1:12" ht="27.6">
      <c r="A50" s="310"/>
      <c r="B50" s="309"/>
      <c r="C50" s="311"/>
      <c r="D50" s="309"/>
      <c r="E50" s="265"/>
      <c r="F50" s="265"/>
      <c r="G50" s="309"/>
      <c r="H50" s="265"/>
      <c r="I50" s="198">
        <v>33303</v>
      </c>
      <c r="J50" s="198" t="s">
        <v>2421</v>
      </c>
      <c r="K50" s="192" t="s">
        <v>986</v>
      </c>
      <c r="L50" s="195" t="s">
        <v>2762</v>
      </c>
    </row>
    <row r="51" spans="1:12" ht="27.6">
      <c r="A51" s="310"/>
      <c r="B51" s="309"/>
      <c r="C51" s="311"/>
      <c r="D51" s="309"/>
      <c r="E51" s="265"/>
      <c r="F51" s="265"/>
      <c r="G51" s="309"/>
      <c r="H51" s="265"/>
      <c r="I51" s="198">
        <v>33304</v>
      </c>
      <c r="J51" s="198" t="s">
        <v>2421</v>
      </c>
      <c r="K51" s="192" t="s">
        <v>987</v>
      </c>
      <c r="L51" s="195" t="s">
        <v>2763</v>
      </c>
    </row>
    <row r="52" spans="1:12" ht="41.4">
      <c r="A52" s="310"/>
      <c r="B52" s="309"/>
      <c r="C52" s="311"/>
      <c r="D52" s="309"/>
      <c r="E52" s="265"/>
      <c r="F52" s="265"/>
      <c r="G52" s="309"/>
      <c r="H52" s="265"/>
      <c r="I52" s="198">
        <v>33305</v>
      </c>
      <c r="J52" s="198" t="s">
        <v>2421</v>
      </c>
      <c r="K52" s="192" t="s">
        <v>990</v>
      </c>
      <c r="L52" s="195" t="s">
        <v>2764</v>
      </c>
    </row>
    <row r="53" spans="1:12" ht="41.4">
      <c r="A53" s="310"/>
      <c r="B53" s="309"/>
      <c r="C53" s="311"/>
      <c r="D53" s="309"/>
      <c r="E53" s="265"/>
      <c r="F53" s="265"/>
      <c r="G53" s="309"/>
      <c r="H53" s="265"/>
      <c r="I53" s="198">
        <v>33306</v>
      </c>
      <c r="J53" s="198" t="s">
        <v>2421</v>
      </c>
      <c r="K53" s="192" t="s">
        <v>991</v>
      </c>
      <c r="L53" s="195" t="s">
        <v>2765</v>
      </c>
    </row>
    <row r="54" spans="1:12" ht="41.4">
      <c r="A54" s="310"/>
      <c r="B54" s="309"/>
      <c r="C54" s="311"/>
      <c r="D54" s="309"/>
      <c r="E54" s="265"/>
      <c r="F54" s="265"/>
      <c r="G54" s="309"/>
      <c r="H54" s="265"/>
      <c r="I54" s="198">
        <v>33307</v>
      </c>
      <c r="J54" s="198" t="s">
        <v>2421</v>
      </c>
      <c r="K54" s="192" t="s">
        <v>994</v>
      </c>
      <c r="L54" s="195" t="s">
        <v>2766</v>
      </c>
    </row>
    <row r="55" spans="1:12" ht="41.4">
      <c r="A55" s="310"/>
      <c r="B55" s="309"/>
      <c r="C55" s="311"/>
      <c r="D55" s="309"/>
      <c r="E55" s="265"/>
      <c r="F55" s="265"/>
      <c r="G55" s="309"/>
      <c r="H55" s="265"/>
      <c r="I55" s="198">
        <v>33308</v>
      </c>
      <c r="J55" s="198" t="s">
        <v>2421</v>
      </c>
      <c r="K55" s="192" t="s">
        <v>995</v>
      </c>
      <c r="L55" s="195" t="s">
        <v>2767</v>
      </c>
    </row>
    <row r="56" spans="1:12" ht="27.6">
      <c r="A56" s="310"/>
      <c r="B56" s="309"/>
      <c r="C56" s="311"/>
      <c r="D56" s="309"/>
      <c r="E56" s="265"/>
      <c r="F56" s="265"/>
      <c r="G56" s="309"/>
      <c r="H56" s="265"/>
      <c r="I56" s="198">
        <v>33309</v>
      </c>
      <c r="J56" s="198" t="s">
        <v>2421</v>
      </c>
      <c r="K56" s="192" t="s">
        <v>998</v>
      </c>
      <c r="L56" s="195" t="s">
        <v>2768</v>
      </c>
    </row>
    <row r="57" spans="1:12" ht="41.4">
      <c r="A57" s="310"/>
      <c r="B57" s="309"/>
      <c r="C57" s="311"/>
      <c r="D57" s="309"/>
      <c r="E57" s="265"/>
      <c r="F57" s="265"/>
      <c r="G57" s="309"/>
      <c r="H57" s="265"/>
      <c r="I57" s="198">
        <v>33310</v>
      </c>
      <c r="J57" s="198" t="s">
        <v>2421</v>
      </c>
      <c r="K57" s="192" t="s">
        <v>999</v>
      </c>
      <c r="L57" s="195" t="s">
        <v>2769</v>
      </c>
    </row>
    <row r="58" spans="1:12" ht="27.6">
      <c r="A58" s="310"/>
      <c r="B58" s="309"/>
      <c r="C58" s="311"/>
      <c r="D58" s="309"/>
      <c r="E58" s="265"/>
      <c r="F58" s="265"/>
      <c r="G58" s="309"/>
      <c r="H58" s="265"/>
      <c r="I58" s="198">
        <v>33311</v>
      </c>
      <c r="J58" s="198" t="s">
        <v>2421</v>
      </c>
      <c r="K58" s="192" t="s">
        <v>1002</v>
      </c>
      <c r="L58" s="195" t="s">
        <v>2770</v>
      </c>
    </row>
    <row r="59" spans="1:12" ht="27.6">
      <c r="A59" s="310"/>
      <c r="B59" s="309"/>
      <c r="C59" s="311"/>
      <c r="D59" s="309"/>
      <c r="E59" s="265"/>
      <c r="F59" s="265"/>
      <c r="G59" s="309"/>
      <c r="H59" s="265"/>
      <c r="I59" s="198">
        <v>33312</v>
      </c>
      <c r="J59" s="198" t="s">
        <v>2421</v>
      </c>
      <c r="K59" s="192" t="s">
        <v>2787</v>
      </c>
      <c r="L59" s="195" t="s">
        <v>2771</v>
      </c>
    </row>
    <row r="60" spans="1:12" ht="55.2">
      <c r="A60" s="310"/>
      <c r="B60" s="309"/>
      <c r="C60" s="311"/>
      <c r="D60" s="309"/>
      <c r="E60" s="265"/>
      <c r="F60" s="265"/>
      <c r="G60" s="309"/>
      <c r="H60" s="265"/>
      <c r="I60" s="198">
        <v>33313</v>
      </c>
      <c r="J60" s="198" t="s">
        <v>2421</v>
      </c>
      <c r="K60" s="192" t="s">
        <v>2786</v>
      </c>
      <c r="L60" s="195" t="s">
        <v>2772</v>
      </c>
    </row>
    <row r="61" spans="1:12" ht="55.2">
      <c r="A61" s="310"/>
      <c r="B61" s="309"/>
      <c r="C61" s="311"/>
      <c r="D61" s="309"/>
      <c r="E61" s="265"/>
      <c r="F61" s="265"/>
      <c r="G61" s="309"/>
      <c r="H61" s="265"/>
      <c r="I61" s="198">
        <v>33314</v>
      </c>
      <c r="J61" s="198" t="s">
        <v>2421</v>
      </c>
      <c r="K61" s="192" t="s">
        <v>1005</v>
      </c>
      <c r="L61" s="195" t="s">
        <v>2773</v>
      </c>
    </row>
  </sheetData>
  <mergeCells count="57">
    <mergeCell ref="H15:H16"/>
    <mergeCell ref="D15:D16"/>
    <mergeCell ref="E15:E16"/>
    <mergeCell ref="F15:F16"/>
    <mergeCell ref="G7:G16"/>
    <mergeCell ref="H7:H14"/>
    <mergeCell ref="F7:F14"/>
    <mergeCell ref="E7:E14"/>
    <mergeCell ref="D7:D14"/>
    <mergeCell ref="A7:A16"/>
    <mergeCell ref="B7:B16"/>
    <mergeCell ref="C15:C16"/>
    <mergeCell ref="B4:B5"/>
    <mergeCell ref="A4:A5"/>
    <mergeCell ref="C7:C14"/>
    <mergeCell ref="C4:C5"/>
    <mergeCell ref="H4:H5"/>
    <mergeCell ref="G4:G5"/>
    <mergeCell ref="F4:F5"/>
    <mergeCell ref="E4:E5"/>
    <mergeCell ref="D4:D5"/>
    <mergeCell ref="D17:D22"/>
    <mergeCell ref="C17:C22"/>
    <mergeCell ref="B17:B22"/>
    <mergeCell ref="A17:A22"/>
    <mergeCell ref="H24:H29"/>
    <mergeCell ref="G24:G29"/>
    <mergeCell ref="F24:F29"/>
    <mergeCell ref="E24:E29"/>
    <mergeCell ref="D24:D29"/>
    <mergeCell ref="C24:C29"/>
    <mergeCell ref="H17:H22"/>
    <mergeCell ref="G17:G22"/>
    <mergeCell ref="F17:F20"/>
    <mergeCell ref="F21:F22"/>
    <mergeCell ref="E17:E20"/>
    <mergeCell ref="E21:E22"/>
    <mergeCell ref="B24:B29"/>
    <mergeCell ref="A24:A29"/>
    <mergeCell ref="H30:H33"/>
    <mergeCell ref="G30:G33"/>
    <mergeCell ref="F30:F33"/>
    <mergeCell ref="E30:E33"/>
    <mergeCell ref="D30:D33"/>
    <mergeCell ref="C30:C33"/>
    <mergeCell ref="B30:B33"/>
    <mergeCell ref="A30:A33"/>
    <mergeCell ref="D34:D61"/>
    <mergeCell ref="C34:C61"/>
    <mergeCell ref="B34:B61"/>
    <mergeCell ref="A34:A61"/>
    <mergeCell ref="H34:H61"/>
    <mergeCell ref="G34:G61"/>
    <mergeCell ref="F34:F47"/>
    <mergeCell ref="F48:F61"/>
    <mergeCell ref="E34:E47"/>
    <mergeCell ref="E48:E6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rowBreaks count="3" manualBreakCount="3">
    <brk id="6" max="16383" man="1"/>
    <brk id="16" max="16383" man="1"/>
    <brk id="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L11"/>
  <sheetViews>
    <sheetView topLeftCell="A7" zoomScaleNormal="100" workbookViewId="0">
      <selection activeCell="E18" sqref="E18"/>
    </sheetView>
  </sheetViews>
  <sheetFormatPr defaultRowHeight="16.2"/>
  <cols>
    <col min="1" max="1" width="5" style="37" customWidth="1"/>
    <col min="2" max="2" width="5.33203125" style="23" bestFit="1" customWidth="1"/>
    <col min="3" max="3" width="7.6640625" style="23" customWidth="1"/>
    <col min="4" max="4" width="5" style="23" bestFit="1" customWidth="1"/>
    <col min="5" max="5" width="15.88671875" style="5" customWidth="1"/>
    <col min="6" max="6" width="15.109375" style="5" customWidth="1"/>
    <col min="7" max="7" width="7.21875" style="7" customWidth="1"/>
    <col min="8" max="8" width="19.21875" style="8" customWidth="1"/>
    <col min="9" max="9" width="6.88671875" style="23" bestFit="1" customWidth="1"/>
    <col min="10" max="10" width="7.21875" style="7" bestFit="1" customWidth="1"/>
    <col min="11" max="11" width="15.88671875" style="9" customWidth="1"/>
    <col min="12" max="12" width="17" style="7" customWidth="1"/>
  </cols>
  <sheetData>
    <row r="1" spans="1:12" ht="22.2">
      <c r="A1" s="13" t="s">
        <v>1220</v>
      </c>
      <c r="B1" s="12"/>
      <c r="C1" s="38"/>
      <c r="D1" s="6"/>
      <c r="G1" s="6"/>
      <c r="H1" s="9"/>
      <c r="I1" s="38"/>
      <c r="J1" s="6"/>
      <c r="L1" s="5"/>
    </row>
    <row r="2" spans="1:12">
      <c r="B2" s="12"/>
      <c r="C2" s="38"/>
      <c r="D2" s="6"/>
      <c r="G2" s="6"/>
      <c r="H2" s="9"/>
      <c r="I2" s="38"/>
      <c r="J2" s="6"/>
      <c r="K2" s="205" t="s">
        <v>2252</v>
      </c>
      <c r="L2" s="80">
        <f ca="1">TODAY()</f>
        <v>42991</v>
      </c>
    </row>
    <row r="3" spans="1:12" ht="41.4">
      <c r="A3" s="10" t="s">
        <v>29</v>
      </c>
      <c r="B3" s="10" t="s">
        <v>0</v>
      </c>
      <c r="C3" s="10" t="s">
        <v>1</v>
      </c>
      <c r="D3" s="2" t="s">
        <v>39</v>
      </c>
      <c r="E3" s="2" t="s">
        <v>2</v>
      </c>
      <c r="F3" s="2" t="s">
        <v>3</v>
      </c>
      <c r="G3" s="2" t="s">
        <v>4</v>
      </c>
      <c r="H3" s="2" t="s">
        <v>5</v>
      </c>
      <c r="I3" s="10" t="s">
        <v>6</v>
      </c>
      <c r="J3" s="2" t="s">
        <v>42</v>
      </c>
      <c r="K3" s="40" t="s">
        <v>7</v>
      </c>
      <c r="L3" s="11" t="s">
        <v>8</v>
      </c>
    </row>
    <row r="4" spans="1:12" ht="96.6">
      <c r="A4" s="330" t="s">
        <v>1221</v>
      </c>
      <c r="B4" s="329">
        <v>12</v>
      </c>
      <c r="C4" s="331" t="s">
        <v>1222</v>
      </c>
      <c r="D4" s="329" t="s">
        <v>1223</v>
      </c>
      <c r="E4" s="328" t="s">
        <v>2006</v>
      </c>
      <c r="F4" s="328" t="s">
        <v>1224</v>
      </c>
      <c r="G4" s="329">
        <v>6</v>
      </c>
      <c r="H4" s="328" t="s">
        <v>2011</v>
      </c>
      <c r="I4" s="177" t="s">
        <v>2005</v>
      </c>
      <c r="J4" s="166" t="s">
        <v>1990</v>
      </c>
      <c r="K4" s="126" t="s">
        <v>2004</v>
      </c>
      <c r="L4" s="201" t="s">
        <v>2815</v>
      </c>
    </row>
    <row r="5" spans="1:12" ht="110.4">
      <c r="A5" s="330"/>
      <c r="B5" s="329"/>
      <c r="C5" s="331"/>
      <c r="D5" s="329"/>
      <c r="E5" s="328"/>
      <c r="F5" s="328"/>
      <c r="G5" s="329"/>
      <c r="H5" s="328"/>
      <c r="I5" s="177" t="s">
        <v>2002</v>
      </c>
      <c r="J5" s="166" t="s">
        <v>1990</v>
      </c>
      <c r="K5" s="126" t="s">
        <v>2003</v>
      </c>
      <c r="L5" s="201" t="s">
        <v>2809</v>
      </c>
    </row>
    <row r="6" spans="1:12" ht="96.6">
      <c r="A6" s="330"/>
      <c r="B6" s="329"/>
      <c r="C6" s="331"/>
      <c r="D6" s="329"/>
      <c r="E6" s="328"/>
      <c r="F6" s="328"/>
      <c r="G6" s="329"/>
      <c r="H6" s="328"/>
      <c r="I6" s="177" t="s">
        <v>2001</v>
      </c>
      <c r="J6" s="166" t="s">
        <v>1990</v>
      </c>
      <c r="K6" s="126" t="s">
        <v>2000</v>
      </c>
      <c r="L6" s="201" t="s">
        <v>2810</v>
      </c>
    </row>
    <row r="7" spans="1:12" ht="110.4">
      <c r="A7" s="330"/>
      <c r="B7" s="329"/>
      <c r="C7" s="331"/>
      <c r="D7" s="329"/>
      <c r="E7" s="328"/>
      <c r="F7" s="328"/>
      <c r="G7" s="329"/>
      <c r="H7" s="328"/>
      <c r="I7" s="177" t="s">
        <v>1999</v>
      </c>
      <c r="J7" s="166" t="s">
        <v>1990</v>
      </c>
      <c r="K7" s="126" t="s">
        <v>1998</v>
      </c>
      <c r="L7" s="201" t="s">
        <v>2811</v>
      </c>
    </row>
    <row r="8" spans="1:12" ht="82.8">
      <c r="A8" s="324" t="s">
        <v>1989</v>
      </c>
      <c r="B8" s="326">
        <v>12</v>
      </c>
      <c r="C8" s="180" t="s">
        <v>1992</v>
      </c>
      <c r="D8" s="166" t="s">
        <v>1991</v>
      </c>
      <c r="E8" s="165" t="s">
        <v>1994</v>
      </c>
      <c r="F8" s="165" t="s">
        <v>1996</v>
      </c>
      <c r="G8" s="326">
        <v>0</v>
      </c>
      <c r="H8" s="322" t="s">
        <v>1986</v>
      </c>
      <c r="I8" s="174" t="s">
        <v>1992</v>
      </c>
      <c r="J8" s="166" t="s">
        <v>1990</v>
      </c>
      <c r="K8" s="165" t="s">
        <v>2806</v>
      </c>
      <c r="L8" s="201" t="s">
        <v>2812</v>
      </c>
    </row>
    <row r="9" spans="1:12" ht="82.8">
      <c r="A9" s="325"/>
      <c r="B9" s="327"/>
      <c r="C9" s="179" t="s">
        <v>1993</v>
      </c>
      <c r="D9" s="166" t="s">
        <v>1991</v>
      </c>
      <c r="E9" s="165" t="s">
        <v>1995</v>
      </c>
      <c r="F9" s="165" t="s">
        <v>1997</v>
      </c>
      <c r="G9" s="327"/>
      <c r="H9" s="323"/>
      <c r="I9" s="165" t="s">
        <v>1993</v>
      </c>
      <c r="J9" s="166" t="s">
        <v>1990</v>
      </c>
      <c r="K9" s="165" t="s">
        <v>2807</v>
      </c>
      <c r="L9" s="165" t="s">
        <v>2813</v>
      </c>
    </row>
    <row r="10" spans="1:12" ht="138">
      <c r="A10" s="167" t="s">
        <v>2007</v>
      </c>
      <c r="B10" s="166">
        <v>12</v>
      </c>
      <c r="C10" s="179" t="s">
        <v>2008</v>
      </c>
      <c r="D10" s="166" t="s">
        <v>1991</v>
      </c>
      <c r="E10" s="176" t="s">
        <v>2009</v>
      </c>
      <c r="F10" s="175" t="s">
        <v>2010</v>
      </c>
      <c r="G10" s="198">
        <v>0</v>
      </c>
      <c r="H10" s="178" t="s">
        <v>1986</v>
      </c>
      <c r="I10" s="179" t="s">
        <v>2008</v>
      </c>
      <c r="J10" s="166" t="s">
        <v>1991</v>
      </c>
      <c r="K10" s="165" t="s">
        <v>2808</v>
      </c>
      <c r="L10" s="165" t="s">
        <v>2814</v>
      </c>
    </row>
    <row r="11" spans="1:12">
      <c r="F11" s="219"/>
      <c r="G11" s="220"/>
      <c r="H11" s="208"/>
    </row>
  </sheetData>
  <mergeCells count="12">
    <mergeCell ref="H8:H9"/>
    <mergeCell ref="A8:A9"/>
    <mergeCell ref="B8:B9"/>
    <mergeCell ref="G8:G9"/>
    <mergeCell ref="F4:F7"/>
    <mergeCell ref="G4:G7"/>
    <mergeCell ref="H4:H7"/>
    <mergeCell ref="A4:A7"/>
    <mergeCell ref="B4:B7"/>
    <mergeCell ref="C4:C7"/>
    <mergeCell ref="D4:D7"/>
    <mergeCell ref="E4:E7"/>
  </mergeCells>
  <phoneticPr fontId="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L19"/>
  <sheetViews>
    <sheetView topLeftCell="A10" zoomScale="90" zoomScaleNormal="90" workbookViewId="0">
      <selection activeCell="E18" sqref="E18"/>
    </sheetView>
  </sheetViews>
  <sheetFormatPr defaultColWidth="8.88671875" defaultRowHeight="16.2"/>
  <cols>
    <col min="1" max="1" width="4.88671875" style="41" customWidth="1"/>
    <col min="2" max="2" width="5.77734375" style="57" bestFit="1" customWidth="1"/>
    <col min="3" max="3" width="6.33203125" style="58" customWidth="1"/>
    <col min="4" max="4" width="5" style="59" bestFit="1" customWidth="1"/>
    <col min="5" max="5" width="14.88671875" style="58" customWidth="1"/>
    <col min="6" max="6" width="20" style="58" customWidth="1"/>
    <col min="7" max="7" width="7.33203125" style="59" customWidth="1"/>
    <col min="8" max="8" width="34.44140625" style="58" customWidth="1"/>
    <col min="9" max="9" width="7.77734375" style="58" customWidth="1"/>
    <col min="10" max="10" width="7.109375" style="59" bestFit="1" customWidth="1"/>
    <col min="11" max="11" width="14.88671875" style="58" customWidth="1"/>
    <col min="12" max="12" width="24" style="58" customWidth="1"/>
    <col min="13" max="16384" width="8.88671875" style="41"/>
  </cols>
  <sheetData>
    <row r="1" spans="1:12" ht="22.2">
      <c r="A1" s="56" t="s">
        <v>48</v>
      </c>
    </row>
    <row r="2" spans="1:12">
      <c r="K2" s="60" t="s">
        <v>100</v>
      </c>
      <c r="L2" s="83">
        <f ca="1">TODAY()</f>
        <v>42991</v>
      </c>
    </row>
    <row r="3" spans="1:12" ht="41.4">
      <c r="A3" s="50" t="s">
        <v>29</v>
      </c>
      <c r="B3" s="50" t="s">
        <v>0</v>
      </c>
      <c r="C3" s="50" t="s">
        <v>1</v>
      </c>
      <c r="D3" s="50" t="s">
        <v>101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102</v>
      </c>
      <c r="K3" s="50" t="s">
        <v>7</v>
      </c>
      <c r="L3" s="50" t="s">
        <v>8</v>
      </c>
    </row>
    <row r="4" spans="1:12" ht="82.8">
      <c r="A4" s="240" t="s">
        <v>103</v>
      </c>
      <c r="B4" s="241" t="s">
        <v>104</v>
      </c>
      <c r="C4" s="257" t="s">
        <v>105</v>
      </c>
      <c r="D4" s="243" t="s">
        <v>41</v>
      </c>
      <c r="E4" s="242" t="s">
        <v>106</v>
      </c>
      <c r="F4" s="242" t="s">
        <v>107</v>
      </c>
      <c r="G4" s="243">
        <v>6</v>
      </c>
      <c r="H4" s="242" t="s">
        <v>108</v>
      </c>
      <c r="I4" s="116" t="s">
        <v>109</v>
      </c>
      <c r="J4" s="114" t="s">
        <v>41</v>
      </c>
      <c r="K4" s="209" t="s">
        <v>110</v>
      </c>
      <c r="L4" s="209" t="s">
        <v>2820</v>
      </c>
    </row>
    <row r="5" spans="1:12" ht="82.8">
      <c r="A5" s="240"/>
      <c r="B5" s="241"/>
      <c r="C5" s="257"/>
      <c r="D5" s="243"/>
      <c r="E5" s="242"/>
      <c r="F5" s="242"/>
      <c r="G5" s="243"/>
      <c r="H5" s="242"/>
      <c r="I5" s="116" t="s">
        <v>111</v>
      </c>
      <c r="J5" s="114" t="s">
        <v>41</v>
      </c>
      <c r="K5" s="203" t="s">
        <v>112</v>
      </c>
      <c r="L5" s="203" t="s">
        <v>2821</v>
      </c>
    </row>
    <row r="6" spans="1:12" ht="82.8">
      <c r="A6" s="240"/>
      <c r="B6" s="241"/>
      <c r="C6" s="257"/>
      <c r="D6" s="243"/>
      <c r="E6" s="242"/>
      <c r="F6" s="242"/>
      <c r="G6" s="243"/>
      <c r="H6" s="242"/>
      <c r="I6" s="20" t="s">
        <v>113</v>
      </c>
      <c r="J6" s="163" t="s">
        <v>41</v>
      </c>
      <c r="K6" s="203" t="s">
        <v>114</v>
      </c>
      <c r="L6" s="203" t="s">
        <v>2822</v>
      </c>
    </row>
    <row r="7" spans="1:12" ht="90.75" customHeight="1">
      <c r="A7" s="240"/>
      <c r="B7" s="241"/>
      <c r="C7" s="257"/>
      <c r="D7" s="243"/>
      <c r="E7" s="242"/>
      <c r="F7" s="242"/>
      <c r="G7" s="243"/>
      <c r="H7" s="242"/>
      <c r="I7" s="20" t="s">
        <v>105</v>
      </c>
      <c r="J7" s="114" t="s">
        <v>41</v>
      </c>
      <c r="K7" s="203" t="s">
        <v>2818</v>
      </c>
      <c r="L7" s="203" t="s">
        <v>2823</v>
      </c>
    </row>
    <row r="8" spans="1:12" ht="97.2">
      <c r="A8" s="93" t="s">
        <v>115</v>
      </c>
      <c r="B8" s="113" t="s">
        <v>104</v>
      </c>
      <c r="C8" s="116" t="s">
        <v>116</v>
      </c>
      <c r="D8" s="114" t="s">
        <v>41</v>
      </c>
      <c r="E8" s="115" t="s">
        <v>117</v>
      </c>
      <c r="F8" s="115" t="s">
        <v>118</v>
      </c>
      <c r="G8" s="114">
        <v>0</v>
      </c>
      <c r="H8" s="115" t="s">
        <v>119</v>
      </c>
      <c r="I8" s="189" t="s">
        <v>116</v>
      </c>
      <c r="J8" s="188" t="s">
        <v>41</v>
      </c>
      <c r="K8" s="192" t="s">
        <v>117</v>
      </c>
      <c r="L8" s="203" t="s">
        <v>2829</v>
      </c>
    </row>
    <row r="9" spans="1:12" ht="97.2">
      <c r="A9" s="93" t="s">
        <v>120</v>
      </c>
      <c r="B9" s="113" t="s">
        <v>104</v>
      </c>
      <c r="C9" s="116" t="s">
        <v>121</v>
      </c>
      <c r="D9" s="114" t="s">
        <v>41</v>
      </c>
      <c r="E9" s="115" t="s">
        <v>122</v>
      </c>
      <c r="F9" s="115" t="s">
        <v>123</v>
      </c>
      <c r="G9" s="114">
        <v>0</v>
      </c>
      <c r="H9" s="115" t="s">
        <v>119</v>
      </c>
      <c r="I9" s="189" t="s">
        <v>121</v>
      </c>
      <c r="J9" s="188" t="s">
        <v>41</v>
      </c>
      <c r="K9" s="192" t="s">
        <v>122</v>
      </c>
      <c r="L9" s="203" t="s">
        <v>2830</v>
      </c>
    </row>
    <row r="10" spans="1:12" ht="69">
      <c r="A10" s="241" t="s">
        <v>124</v>
      </c>
      <c r="B10" s="241" t="s">
        <v>104</v>
      </c>
      <c r="C10" s="252" t="s">
        <v>125</v>
      </c>
      <c r="D10" s="233" t="s">
        <v>41</v>
      </c>
      <c r="E10" s="236" t="s">
        <v>126</v>
      </c>
      <c r="F10" s="236" t="s">
        <v>127</v>
      </c>
      <c r="G10" s="233">
        <v>2</v>
      </c>
      <c r="H10" s="242" t="s">
        <v>128</v>
      </c>
      <c r="I10" s="116" t="s">
        <v>125</v>
      </c>
      <c r="J10" s="114" t="s">
        <v>41</v>
      </c>
      <c r="K10" s="192" t="s">
        <v>129</v>
      </c>
      <c r="L10" s="192" t="s">
        <v>2824</v>
      </c>
    </row>
    <row r="11" spans="1:12" ht="72.75" customHeight="1">
      <c r="A11" s="241"/>
      <c r="B11" s="241"/>
      <c r="C11" s="254"/>
      <c r="D11" s="235"/>
      <c r="E11" s="237"/>
      <c r="F11" s="237"/>
      <c r="G11" s="235"/>
      <c r="H11" s="242"/>
      <c r="I11" s="116" t="s">
        <v>130</v>
      </c>
      <c r="J11" s="114" t="s">
        <v>41</v>
      </c>
      <c r="K11" s="192" t="s">
        <v>131</v>
      </c>
      <c r="L11" s="192" t="s">
        <v>2825</v>
      </c>
    </row>
    <row r="12" spans="1:12" ht="55.2">
      <c r="A12" s="241" t="s">
        <v>132</v>
      </c>
      <c r="B12" s="241" t="s">
        <v>104</v>
      </c>
      <c r="C12" s="257" t="s">
        <v>133</v>
      </c>
      <c r="D12" s="243" t="s">
        <v>41</v>
      </c>
      <c r="E12" s="242" t="s">
        <v>134</v>
      </c>
      <c r="F12" s="242" t="s">
        <v>135</v>
      </c>
      <c r="G12" s="243">
        <v>2</v>
      </c>
      <c r="H12" s="242" t="s">
        <v>136</v>
      </c>
      <c r="I12" s="116" t="s">
        <v>133</v>
      </c>
      <c r="J12" s="114" t="s">
        <v>41</v>
      </c>
      <c r="K12" s="192" t="s">
        <v>137</v>
      </c>
      <c r="L12" s="192" t="s">
        <v>2826</v>
      </c>
    </row>
    <row r="13" spans="1:12" ht="55.2">
      <c r="A13" s="241"/>
      <c r="B13" s="241"/>
      <c r="C13" s="257"/>
      <c r="D13" s="243"/>
      <c r="E13" s="242"/>
      <c r="F13" s="242"/>
      <c r="G13" s="243"/>
      <c r="H13" s="242"/>
      <c r="I13" s="20" t="s">
        <v>138</v>
      </c>
      <c r="J13" s="114" t="s">
        <v>41</v>
      </c>
      <c r="K13" s="192" t="s">
        <v>2819</v>
      </c>
      <c r="L13" s="192" t="s">
        <v>2827</v>
      </c>
    </row>
    <row r="14" spans="1:12" ht="81">
      <c r="A14" s="161" t="s">
        <v>1982</v>
      </c>
      <c r="B14" s="161" t="s">
        <v>1984</v>
      </c>
      <c r="C14" s="164" t="s">
        <v>1985</v>
      </c>
      <c r="D14" s="163" t="s">
        <v>41</v>
      </c>
      <c r="E14" s="162" t="s">
        <v>1987</v>
      </c>
      <c r="F14" s="162" t="s">
        <v>1988</v>
      </c>
      <c r="G14" s="163">
        <v>0</v>
      </c>
      <c r="H14" s="162" t="s">
        <v>1986</v>
      </c>
      <c r="I14" s="20" t="s">
        <v>1985</v>
      </c>
      <c r="J14" s="163" t="s">
        <v>41</v>
      </c>
      <c r="K14" s="209" t="s">
        <v>2816</v>
      </c>
      <c r="L14" s="209" t="s">
        <v>2817</v>
      </c>
    </row>
    <row r="15" spans="1:12" ht="81">
      <c r="A15" s="93" t="s">
        <v>1983</v>
      </c>
      <c r="B15" s="113" t="s">
        <v>104</v>
      </c>
      <c r="C15" s="116" t="s">
        <v>139</v>
      </c>
      <c r="D15" s="114" t="s">
        <v>40</v>
      </c>
      <c r="E15" s="61" t="s">
        <v>140</v>
      </c>
      <c r="F15" s="61" t="s">
        <v>141</v>
      </c>
      <c r="G15" s="114">
        <v>1</v>
      </c>
      <c r="H15" s="61" t="s">
        <v>142</v>
      </c>
      <c r="I15" s="34" t="s">
        <v>143</v>
      </c>
      <c r="J15" s="117" t="s">
        <v>40</v>
      </c>
      <c r="K15" s="192" t="s">
        <v>144</v>
      </c>
      <c r="L15" s="192" t="s">
        <v>2828</v>
      </c>
    </row>
    <row r="16" spans="1:12" s="59" customFormat="1">
      <c r="A16" s="41"/>
      <c r="B16" s="57"/>
      <c r="C16" s="94"/>
      <c r="E16" s="58"/>
      <c r="F16" s="58"/>
      <c r="H16" s="58"/>
      <c r="I16" s="58"/>
      <c r="K16" s="58"/>
      <c r="L16" s="58"/>
    </row>
    <row r="17" spans="1:12" s="59" customFormat="1">
      <c r="A17" s="41"/>
      <c r="B17" s="57"/>
      <c r="C17" s="94"/>
      <c r="E17" s="58"/>
      <c r="F17" s="58"/>
      <c r="H17" s="58"/>
      <c r="I17" s="58"/>
      <c r="K17" s="58"/>
      <c r="L17" s="58"/>
    </row>
    <row r="18" spans="1:12" s="59" customFormat="1">
      <c r="A18" s="41"/>
      <c r="B18" s="57"/>
      <c r="C18" s="94"/>
      <c r="E18" s="58"/>
      <c r="F18" s="58"/>
      <c r="H18" s="58"/>
      <c r="I18" s="58"/>
      <c r="K18" s="58"/>
      <c r="L18" s="58"/>
    </row>
    <row r="19" spans="1:12" s="59" customFormat="1">
      <c r="A19" s="41"/>
      <c r="B19" s="57"/>
      <c r="C19" s="94"/>
      <c r="E19" s="58"/>
      <c r="F19" s="58"/>
      <c r="H19" s="58"/>
      <c r="I19" s="58"/>
      <c r="K19" s="58"/>
      <c r="L19" s="58"/>
    </row>
  </sheetData>
  <mergeCells count="24">
    <mergeCell ref="G4:G7"/>
    <mergeCell ref="H4:H7"/>
    <mergeCell ref="A10:A11"/>
    <mergeCell ref="B10:B11"/>
    <mergeCell ref="C10:C11"/>
    <mergeCell ref="D10:D11"/>
    <mergeCell ref="E10:E11"/>
    <mergeCell ref="F10:F11"/>
    <mergeCell ref="G10:G11"/>
    <mergeCell ref="H10:H11"/>
    <mergeCell ref="A4:A7"/>
    <mergeCell ref="B4:B7"/>
    <mergeCell ref="C4:C7"/>
    <mergeCell ref="D4:D7"/>
    <mergeCell ref="E4:E7"/>
    <mergeCell ref="F4:F7"/>
    <mergeCell ref="G12:G13"/>
    <mergeCell ref="H12:H13"/>
    <mergeCell ref="A12:A13"/>
    <mergeCell ref="B12:B13"/>
    <mergeCell ref="C12:C13"/>
    <mergeCell ref="D12:D13"/>
    <mergeCell ref="E12:E13"/>
    <mergeCell ref="F12:F13"/>
  </mergeCells>
  <phoneticPr fontId="5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M15"/>
  <sheetViews>
    <sheetView topLeftCell="A4" zoomScale="90" zoomScaleNormal="90" workbookViewId="0">
      <selection activeCell="E18" sqref="E18"/>
    </sheetView>
  </sheetViews>
  <sheetFormatPr defaultColWidth="8.88671875" defaultRowHeight="16.2"/>
  <cols>
    <col min="1" max="1" width="4.88671875" style="41" customWidth="1"/>
    <col min="2" max="2" width="5.77734375" style="57" bestFit="1" customWidth="1"/>
    <col min="3" max="3" width="6.33203125" style="58" customWidth="1"/>
    <col min="4" max="4" width="5" style="59" bestFit="1" customWidth="1"/>
    <col min="5" max="5" width="14.88671875" style="58" customWidth="1"/>
    <col min="6" max="6" width="20" style="58" customWidth="1"/>
    <col min="7" max="7" width="7.33203125" style="59" customWidth="1"/>
    <col min="8" max="8" width="34.44140625" style="58" customWidth="1"/>
    <col min="9" max="9" width="6.6640625" style="58" customWidth="1"/>
    <col min="10" max="10" width="7.109375" style="59" bestFit="1" customWidth="1"/>
    <col min="11" max="11" width="14.88671875" style="58" customWidth="1"/>
    <col min="12" max="12" width="24" style="58" customWidth="1"/>
    <col min="13" max="16384" width="8.88671875" style="41"/>
  </cols>
  <sheetData>
    <row r="1" spans="1:13" ht="22.2">
      <c r="A1" s="56" t="s">
        <v>166</v>
      </c>
    </row>
    <row r="2" spans="1:13">
      <c r="K2" s="60" t="s">
        <v>167</v>
      </c>
      <c r="L2" s="83">
        <f ca="1">TODAY()</f>
        <v>42991</v>
      </c>
    </row>
    <row r="3" spans="1:13" ht="55.2">
      <c r="A3" s="50" t="s">
        <v>168</v>
      </c>
      <c r="B3" s="50" t="s">
        <v>0</v>
      </c>
      <c r="C3" s="50" t="s">
        <v>1</v>
      </c>
      <c r="D3" s="50" t="s">
        <v>169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170</v>
      </c>
      <c r="K3" s="50" t="s">
        <v>7</v>
      </c>
      <c r="L3" s="50" t="s">
        <v>8</v>
      </c>
      <c r="M3" s="168" t="s">
        <v>1980</v>
      </c>
    </row>
    <row r="4" spans="1:13" s="86" customFormat="1" ht="99" customHeight="1">
      <c r="A4" s="241" t="s">
        <v>171</v>
      </c>
      <c r="B4" s="241" t="s">
        <v>172</v>
      </c>
      <c r="C4" s="248" t="s">
        <v>173</v>
      </c>
      <c r="D4" s="243" t="s">
        <v>174</v>
      </c>
      <c r="E4" s="242" t="s">
        <v>175</v>
      </c>
      <c r="F4" s="242" t="s">
        <v>176</v>
      </c>
      <c r="G4" s="243">
        <v>4</v>
      </c>
      <c r="H4" s="242" t="s">
        <v>1973</v>
      </c>
      <c r="I4" s="34" t="s">
        <v>177</v>
      </c>
      <c r="J4" s="114" t="s">
        <v>174</v>
      </c>
      <c r="K4" s="210" t="s">
        <v>178</v>
      </c>
      <c r="L4" s="203" t="s">
        <v>2831</v>
      </c>
      <c r="M4" s="332" t="s">
        <v>1981</v>
      </c>
    </row>
    <row r="5" spans="1:13" s="86" customFormat="1" ht="69">
      <c r="A5" s="241"/>
      <c r="B5" s="241"/>
      <c r="C5" s="248"/>
      <c r="D5" s="243"/>
      <c r="E5" s="242"/>
      <c r="F5" s="242"/>
      <c r="G5" s="243"/>
      <c r="H5" s="242"/>
      <c r="I5" s="34" t="s">
        <v>179</v>
      </c>
      <c r="J5" s="114" t="s">
        <v>180</v>
      </c>
      <c r="K5" s="203" t="s">
        <v>181</v>
      </c>
      <c r="L5" s="203" t="s">
        <v>2832</v>
      </c>
      <c r="M5" s="333"/>
    </row>
    <row r="6" spans="1:13" s="86" customFormat="1" ht="55.2">
      <c r="A6" s="241"/>
      <c r="B6" s="241"/>
      <c r="C6" s="248"/>
      <c r="D6" s="243"/>
      <c r="E6" s="242"/>
      <c r="F6" s="242"/>
      <c r="G6" s="243"/>
      <c r="H6" s="242"/>
      <c r="I6" s="116" t="s">
        <v>182</v>
      </c>
      <c r="J6" s="114" t="s">
        <v>180</v>
      </c>
      <c r="K6" s="203" t="s">
        <v>183</v>
      </c>
      <c r="L6" s="203" t="s">
        <v>2833</v>
      </c>
      <c r="M6" s="334"/>
    </row>
    <row r="7" spans="1:13" s="86" customFormat="1" ht="48.6">
      <c r="A7" s="93" t="s">
        <v>184</v>
      </c>
      <c r="B7" s="113" t="s">
        <v>185</v>
      </c>
      <c r="C7" s="116" t="s">
        <v>186</v>
      </c>
      <c r="D7" s="114" t="s">
        <v>187</v>
      </c>
      <c r="E7" s="61" t="s">
        <v>188</v>
      </c>
      <c r="F7" s="61" t="s">
        <v>189</v>
      </c>
      <c r="G7" s="114">
        <v>1</v>
      </c>
      <c r="H7" s="61" t="s">
        <v>1438</v>
      </c>
      <c r="I7" s="34" t="s">
        <v>191</v>
      </c>
      <c r="J7" s="114" t="s">
        <v>192</v>
      </c>
      <c r="K7" s="203" t="s">
        <v>193</v>
      </c>
      <c r="L7" s="203" t="s">
        <v>2834</v>
      </c>
      <c r="M7" s="169"/>
    </row>
    <row r="8" spans="1:13" s="86" customFormat="1" ht="66" customHeight="1">
      <c r="A8" s="238" t="s">
        <v>1433</v>
      </c>
      <c r="B8" s="238" t="s">
        <v>1434</v>
      </c>
      <c r="C8" s="249" t="s">
        <v>1435</v>
      </c>
      <c r="D8" s="233" t="s">
        <v>75</v>
      </c>
      <c r="E8" s="236" t="s">
        <v>1436</v>
      </c>
      <c r="F8" s="236" t="s">
        <v>1437</v>
      </c>
      <c r="G8" s="233">
        <v>2</v>
      </c>
      <c r="H8" s="236" t="s">
        <v>1439</v>
      </c>
      <c r="I8" s="34" t="s">
        <v>1435</v>
      </c>
      <c r="J8" s="114" t="s">
        <v>75</v>
      </c>
      <c r="K8" s="203" t="s">
        <v>1436</v>
      </c>
      <c r="L8" s="203" t="s">
        <v>2835</v>
      </c>
      <c r="M8" s="169"/>
    </row>
    <row r="9" spans="1:13" s="86" customFormat="1" ht="48.6">
      <c r="A9" s="239"/>
      <c r="B9" s="239"/>
      <c r="C9" s="251"/>
      <c r="D9" s="235"/>
      <c r="E9" s="237"/>
      <c r="F9" s="237"/>
      <c r="G9" s="235"/>
      <c r="H9" s="237"/>
      <c r="I9" s="34" t="s">
        <v>1441</v>
      </c>
      <c r="J9" s="114" t="s">
        <v>75</v>
      </c>
      <c r="K9" s="203" t="s">
        <v>1440</v>
      </c>
      <c r="L9" s="203" t="s">
        <v>2836</v>
      </c>
      <c r="M9" s="169"/>
    </row>
    <row r="10" spans="1:13" s="95" customFormat="1" ht="48.6">
      <c r="A10" s="93" t="s">
        <v>201</v>
      </c>
      <c r="B10" s="113" t="s">
        <v>194</v>
      </c>
      <c r="C10" s="34" t="s">
        <v>195</v>
      </c>
      <c r="D10" s="114" t="s">
        <v>192</v>
      </c>
      <c r="E10" s="61" t="s">
        <v>196</v>
      </c>
      <c r="F10" s="61" t="s">
        <v>197</v>
      </c>
      <c r="G10" s="114">
        <v>1</v>
      </c>
      <c r="H10" s="61" t="s">
        <v>198</v>
      </c>
      <c r="I10" s="34" t="s">
        <v>199</v>
      </c>
      <c r="J10" s="114" t="s">
        <v>192</v>
      </c>
      <c r="K10" s="203" t="s">
        <v>200</v>
      </c>
      <c r="L10" s="203" t="s">
        <v>2837</v>
      </c>
      <c r="M10" s="170"/>
    </row>
    <row r="11" spans="1:13" s="95" customFormat="1" ht="97.2">
      <c r="A11" s="93" t="s">
        <v>207</v>
      </c>
      <c r="B11" s="113" t="s">
        <v>194</v>
      </c>
      <c r="C11" s="34" t="s">
        <v>202</v>
      </c>
      <c r="D11" s="114" t="s">
        <v>192</v>
      </c>
      <c r="E11" s="61" t="s">
        <v>203</v>
      </c>
      <c r="F11" s="61" t="s">
        <v>204</v>
      </c>
      <c r="G11" s="114">
        <v>1</v>
      </c>
      <c r="H11" s="61" t="s">
        <v>190</v>
      </c>
      <c r="I11" s="61" t="s">
        <v>205</v>
      </c>
      <c r="J11" s="114" t="s">
        <v>187</v>
      </c>
      <c r="K11" s="203" t="s">
        <v>206</v>
      </c>
      <c r="L11" s="203" t="s">
        <v>2838</v>
      </c>
      <c r="M11" s="170"/>
    </row>
    <row r="12" spans="1:13" s="95" customFormat="1" ht="81">
      <c r="A12" s="93" t="s">
        <v>1442</v>
      </c>
      <c r="B12" s="113" t="s">
        <v>185</v>
      </c>
      <c r="C12" s="34" t="s">
        <v>208</v>
      </c>
      <c r="D12" s="114" t="s">
        <v>209</v>
      </c>
      <c r="E12" s="61" t="s">
        <v>210</v>
      </c>
      <c r="F12" s="61" t="s">
        <v>211</v>
      </c>
      <c r="G12" s="114">
        <v>-1</v>
      </c>
      <c r="H12" s="61" t="s">
        <v>212</v>
      </c>
      <c r="I12" s="115" t="s">
        <v>13</v>
      </c>
      <c r="J12" s="114" t="s">
        <v>13</v>
      </c>
      <c r="K12" s="192" t="s">
        <v>13</v>
      </c>
      <c r="L12" s="192" t="s">
        <v>13</v>
      </c>
      <c r="M12" s="170"/>
    </row>
    <row r="13" spans="1:13" s="95" customFormat="1">
      <c r="B13" s="57"/>
      <c r="C13" s="96"/>
      <c r="D13" s="86"/>
      <c r="E13" s="96"/>
      <c r="F13" s="96"/>
      <c r="G13" s="86"/>
      <c r="H13" s="96"/>
      <c r="I13" s="96"/>
      <c r="J13" s="86"/>
      <c r="K13" s="96"/>
      <c r="L13" s="96"/>
    </row>
    <row r="14" spans="1:13" s="95" customFormat="1">
      <c r="B14" s="57"/>
      <c r="C14" s="96"/>
      <c r="D14" s="86"/>
      <c r="E14" s="96"/>
      <c r="F14" s="96"/>
      <c r="G14" s="86"/>
      <c r="H14" s="96"/>
      <c r="I14" s="96"/>
      <c r="J14" s="86"/>
      <c r="K14" s="96"/>
      <c r="L14" s="96"/>
    </row>
    <row r="15" spans="1:13" s="95" customFormat="1">
      <c r="B15" s="57"/>
      <c r="C15" s="96"/>
      <c r="D15" s="86"/>
      <c r="E15" s="96"/>
      <c r="F15" s="96"/>
      <c r="G15" s="86"/>
      <c r="H15" s="96"/>
      <c r="I15" s="96"/>
      <c r="J15" s="86"/>
      <c r="K15" s="96"/>
      <c r="L15" s="96"/>
    </row>
  </sheetData>
  <mergeCells count="17">
    <mergeCell ref="M4:M6"/>
    <mergeCell ref="G4:G6"/>
    <mergeCell ref="H4:H6"/>
    <mergeCell ref="H8:H9"/>
    <mergeCell ref="F8:F9"/>
    <mergeCell ref="E8:E9"/>
    <mergeCell ref="G8:G9"/>
    <mergeCell ref="C4:C6"/>
    <mergeCell ref="D4:D6"/>
    <mergeCell ref="E4:E6"/>
    <mergeCell ref="F4:F6"/>
    <mergeCell ref="A4:A6"/>
    <mergeCell ref="B4:B6"/>
    <mergeCell ref="A8:A9"/>
    <mergeCell ref="D8:D9"/>
    <mergeCell ref="C8:C9"/>
    <mergeCell ref="B8:B9"/>
  </mergeCells>
  <phoneticPr fontId="5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Normal="100" zoomScaleSheetLayoutView="100" workbookViewId="0">
      <selection activeCell="E18" sqref="E18"/>
    </sheetView>
  </sheetViews>
  <sheetFormatPr defaultColWidth="8.88671875" defaultRowHeight="16.2"/>
  <cols>
    <col min="1" max="1" width="5.44140625" style="51" customWidth="1"/>
    <col min="2" max="2" width="5.33203125" style="52" bestFit="1" customWidth="1"/>
    <col min="3" max="3" width="5.109375" style="52" bestFit="1" customWidth="1"/>
    <col min="4" max="4" width="5" style="52" bestFit="1" customWidth="1"/>
    <col min="5" max="5" width="14.44140625" style="47" customWidth="1"/>
    <col min="6" max="6" width="17.6640625" style="47" customWidth="1"/>
    <col min="7" max="7" width="7.6640625" style="52" customWidth="1"/>
    <col min="8" max="8" width="23.6640625" style="53" customWidth="1"/>
    <col min="9" max="9" width="6.88671875" style="52" bestFit="1" customWidth="1"/>
    <col min="10" max="10" width="7.21875" style="52" bestFit="1" customWidth="1"/>
    <col min="11" max="11" width="17.21875" style="48" customWidth="1"/>
    <col min="12" max="12" width="16.109375" style="53" customWidth="1"/>
    <col min="13" max="16384" width="8.88671875" style="41"/>
  </cols>
  <sheetData>
    <row r="1" spans="1:12" ht="22.2">
      <c r="A1" s="79" t="s">
        <v>166</v>
      </c>
      <c r="B1" s="54"/>
      <c r="C1" s="45"/>
      <c r="D1" s="46"/>
      <c r="G1" s="46"/>
      <c r="H1" s="47"/>
      <c r="I1" s="45"/>
      <c r="J1" s="46"/>
      <c r="L1" s="47"/>
    </row>
    <row r="2" spans="1:12">
      <c r="B2" s="54"/>
      <c r="C2" s="45"/>
      <c r="D2" s="46"/>
      <c r="G2" s="46"/>
      <c r="H2" s="47"/>
      <c r="I2" s="45"/>
      <c r="J2" s="46"/>
      <c r="K2" s="211" t="s">
        <v>167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50" t="s">
        <v>8</v>
      </c>
    </row>
    <row r="4" spans="1:12" ht="75" customHeight="1">
      <c r="A4" s="310" t="s">
        <v>1225</v>
      </c>
      <c r="B4" s="309">
        <v>15</v>
      </c>
      <c r="C4" s="309" t="s">
        <v>1226</v>
      </c>
      <c r="D4" s="309" t="s">
        <v>1227</v>
      </c>
      <c r="E4" s="265" t="s">
        <v>1229</v>
      </c>
      <c r="F4" s="265" t="s">
        <v>1228</v>
      </c>
      <c r="G4" s="309">
        <v>2</v>
      </c>
      <c r="H4" s="265" t="s">
        <v>1855</v>
      </c>
      <c r="I4" s="123" t="s">
        <v>1230</v>
      </c>
      <c r="J4" s="123" t="s">
        <v>1990</v>
      </c>
      <c r="K4" s="192" t="s">
        <v>2839</v>
      </c>
      <c r="L4" s="203" t="s">
        <v>2840</v>
      </c>
    </row>
    <row r="5" spans="1:12" ht="41.4">
      <c r="A5" s="310"/>
      <c r="B5" s="309"/>
      <c r="C5" s="309"/>
      <c r="D5" s="309"/>
      <c r="E5" s="265"/>
      <c r="F5" s="265"/>
      <c r="G5" s="309"/>
      <c r="H5" s="265"/>
      <c r="I5" s="123" t="s">
        <v>1231</v>
      </c>
      <c r="J5" s="198" t="s">
        <v>209</v>
      </c>
      <c r="K5" s="192" t="s">
        <v>2841</v>
      </c>
      <c r="L5" s="203" t="s">
        <v>2842</v>
      </c>
    </row>
    <row r="6" spans="1:12" ht="39.6" customHeight="1">
      <c r="A6" s="310"/>
      <c r="B6" s="309"/>
      <c r="C6" s="309"/>
      <c r="D6" s="309"/>
      <c r="E6" s="265"/>
      <c r="F6" s="265"/>
      <c r="G6" s="309"/>
      <c r="H6" s="265"/>
      <c r="I6" s="123" t="s">
        <v>1232</v>
      </c>
      <c r="J6" s="198" t="s">
        <v>209</v>
      </c>
      <c r="K6" s="192" t="s">
        <v>2843</v>
      </c>
      <c r="L6" s="203" t="s">
        <v>2844</v>
      </c>
    </row>
    <row r="7" spans="1:12" ht="27.6">
      <c r="A7" s="124" t="s">
        <v>1233</v>
      </c>
      <c r="B7" s="123">
        <v>15</v>
      </c>
      <c r="C7" s="123" t="s">
        <v>1234</v>
      </c>
      <c r="D7" s="123" t="s">
        <v>1227</v>
      </c>
      <c r="E7" s="71" t="s">
        <v>1235</v>
      </c>
      <c r="F7" s="71" t="s">
        <v>1236</v>
      </c>
      <c r="G7" s="123">
        <v>-1</v>
      </c>
      <c r="H7" s="133" t="s">
        <v>1856</v>
      </c>
      <c r="I7" s="123" t="s">
        <v>1237</v>
      </c>
      <c r="J7" s="198" t="s">
        <v>13</v>
      </c>
      <c r="K7" s="133" t="s">
        <v>13</v>
      </c>
      <c r="L7" s="71" t="s">
        <v>13</v>
      </c>
    </row>
    <row r="8" spans="1:12" ht="69">
      <c r="A8" s="124" t="s">
        <v>1238</v>
      </c>
      <c r="B8" s="123">
        <v>15</v>
      </c>
      <c r="C8" s="125" t="s">
        <v>1242</v>
      </c>
      <c r="D8" s="123" t="s">
        <v>1227</v>
      </c>
      <c r="E8" s="71" t="s">
        <v>1240</v>
      </c>
      <c r="F8" s="71" t="s">
        <v>1243</v>
      </c>
      <c r="G8" s="123">
        <v>0</v>
      </c>
      <c r="H8" s="134" t="s">
        <v>1244</v>
      </c>
      <c r="I8" s="123" t="s">
        <v>1239</v>
      </c>
      <c r="J8" s="198" t="s">
        <v>209</v>
      </c>
      <c r="K8" s="192" t="s">
        <v>2845</v>
      </c>
      <c r="L8" s="203" t="s">
        <v>2846</v>
      </c>
    </row>
    <row r="9" spans="1:12" ht="65.400000000000006" customHeight="1">
      <c r="A9" s="124" t="s">
        <v>1245</v>
      </c>
      <c r="B9" s="123">
        <v>15</v>
      </c>
      <c r="C9" s="123" t="s">
        <v>1241</v>
      </c>
      <c r="D9" s="123" t="s">
        <v>1227</v>
      </c>
      <c r="E9" s="71" t="s">
        <v>1246</v>
      </c>
      <c r="F9" s="71" t="s">
        <v>1247</v>
      </c>
      <c r="G9" s="123">
        <v>-1</v>
      </c>
      <c r="H9" s="133" t="s">
        <v>1856</v>
      </c>
      <c r="I9" s="123" t="s">
        <v>1237</v>
      </c>
      <c r="J9" s="198" t="s">
        <v>13</v>
      </c>
      <c r="K9" s="133" t="s">
        <v>13</v>
      </c>
      <c r="L9" s="71" t="s">
        <v>13</v>
      </c>
    </row>
    <row r="10" spans="1:12" ht="99.6" customHeight="1">
      <c r="A10" s="124" t="s">
        <v>1248</v>
      </c>
      <c r="B10" s="123">
        <v>15</v>
      </c>
      <c r="C10" s="123" t="s">
        <v>1249</v>
      </c>
      <c r="D10" s="123" t="s">
        <v>1227</v>
      </c>
      <c r="E10" s="71" t="s">
        <v>1250</v>
      </c>
      <c r="F10" s="71" t="s">
        <v>1251</v>
      </c>
      <c r="G10" s="123">
        <v>0</v>
      </c>
      <c r="H10" s="128" t="s">
        <v>1858</v>
      </c>
      <c r="I10" s="123" t="s">
        <v>1249</v>
      </c>
      <c r="J10" s="198" t="s">
        <v>209</v>
      </c>
      <c r="K10" s="192" t="s">
        <v>2847</v>
      </c>
      <c r="L10" s="203" t="s">
        <v>2848</v>
      </c>
    </row>
    <row r="11" spans="1:12" ht="138">
      <c r="A11" s="124" t="s">
        <v>1252</v>
      </c>
      <c r="B11" s="123">
        <v>15</v>
      </c>
      <c r="C11" s="125" t="s">
        <v>1301</v>
      </c>
      <c r="D11" s="123" t="s">
        <v>1299</v>
      </c>
      <c r="E11" s="71" t="s">
        <v>1300</v>
      </c>
      <c r="F11" s="71" t="s">
        <v>1302</v>
      </c>
      <c r="G11" s="123">
        <v>0</v>
      </c>
      <c r="H11" s="71" t="s">
        <v>1857</v>
      </c>
      <c r="I11" s="125" t="s">
        <v>1301</v>
      </c>
      <c r="J11" s="198" t="s">
        <v>209</v>
      </c>
      <c r="K11" s="203" t="s">
        <v>2849</v>
      </c>
      <c r="L11" s="203" t="s">
        <v>2850</v>
      </c>
    </row>
    <row r="12" spans="1:12" ht="102.6" customHeight="1">
      <c r="A12" s="124" t="s">
        <v>1303</v>
      </c>
      <c r="B12" s="123">
        <v>15</v>
      </c>
      <c r="C12" s="123" t="s">
        <v>1304</v>
      </c>
      <c r="D12" s="123" t="s">
        <v>1299</v>
      </c>
      <c r="E12" s="71" t="s">
        <v>1305</v>
      </c>
      <c r="F12" s="71" t="s">
        <v>1306</v>
      </c>
      <c r="G12" s="123">
        <v>0</v>
      </c>
      <c r="H12" s="128" t="s">
        <v>1307</v>
      </c>
      <c r="I12" s="123" t="s">
        <v>1304</v>
      </c>
      <c r="J12" s="198" t="s">
        <v>209</v>
      </c>
      <c r="K12" s="203" t="s">
        <v>2851</v>
      </c>
      <c r="L12" s="203" t="s">
        <v>2852</v>
      </c>
    </row>
    <row r="13" spans="1:12" ht="69">
      <c r="A13" s="124" t="s">
        <v>1308</v>
      </c>
      <c r="B13" s="123">
        <v>15</v>
      </c>
      <c r="C13" s="123" t="s">
        <v>1309</v>
      </c>
      <c r="D13" s="123" t="s">
        <v>1299</v>
      </c>
      <c r="E13" s="71" t="s">
        <v>1310</v>
      </c>
      <c r="F13" s="71" t="s">
        <v>1311</v>
      </c>
      <c r="G13" s="123">
        <v>0</v>
      </c>
      <c r="H13" s="128" t="s">
        <v>1312</v>
      </c>
      <c r="I13" s="123" t="s">
        <v>1309</v>
      </c>
      <c r="J13" s="198" t="s">
        <v>209</v>
      </c>
      <c r="K13" s="71" t="s">
        <v>2853</v>
      </c>
      <c r="L13" s="203" t="s">
        <v>2854</v>
      </c>
    </row>
    <row r="14" spans="1:12" ht="41.4">
      <c r="A14" s="124" t="s">
        <v>1313</v>
      </c>
      <c r="B14" s="123">
        <v>15</v>
      </c>
      <c r="C14" s="123" t="s">
        <v>1314</v>
      </c>
      <c r="D14" s="123" t="s">
        <v>1299</v>
      </c>
      <c r="E14" s="71" t="s">
        <v>1315</v>
      </c>
      <c r="F14" s="71" t="s">
        <v>1316</v>
      </c>
      <c r="G14" s="123">
        <v>0</v>
      </c>
      <c r="H14" s="128" t="s">
        <v>1317</v>
      </c>
      <c r="I14" s="123" t="s">
        <v>1314</v>
      </c>
      <c r="J14" s="198" t="s">
        <v>209</v>
      </c>
      <c r="K14" s="71" t="s">
        <v>2855</v>
      </c>
      <c r="L14" s="203" t="s">
        <v>2856</v>
      </c>
    </row>
    <row r="15" spans="1:12" ht="138">
      <c r="A15" s="124" t="s">
        <v>1318</v>
      </c>
      <c r="B15" s="123">
        <v>15</v>
      </c>
      <c r="C15" s="123" t="s">
        <v>1319</v>
      </c>
      <c r="D15" s="123" t="s">
        <v>1299</v>
      </c>
      <c r="E15" s="71" t="s">
        <v>1321</v>
      </c>
      <c r="F15" s="71" t="s">
        <v>1322</v>
      </c>
      <c r="G15" s="123">
        <v>0</v>
      </c>
      <c r="H15" s="101" t="s">
        <v>1323</v>
      </c>
      <c r="I15" s="123" t="s">
        <v>1319</v>
      </c>
      <c r="J15" s="198" t="s">
        <v>209</v>
      </c>
      <c r="K15" s="192" t="s">
        <v>2857</v>
      </c>
      <c r="L15" s="203" t="s">
        <v>2858</v>
      </c>
    </row>
    <row r="16" spans="1:12" ht="96.6">
      <c r="A16" s="124" t="s">
        <v>1324</v>
      </c>
      <c r="B16" s="123">
        <v>15</v>
      </c>
      <c r="C16" s="123" t="s">
        <v>1320</v>
      </c>
      <c r="D16" s="123" t="s">
        <v>1299</v>
      </c>
      <c r="E16" s="71" t="s">
        <v>1325</v>
      </c>
      <c r="F16" s="71" t="s">
        <v>1327</v>
      </c>
      <c r="G16" s="123">
        <v>0</v>
      </c>
      <c r="H16" s="128" t="s">
        <v>1326</v>
      </c>
      <c r="I16" s="123" t="s">
        <v>1320</v>
      </c>
      <c r="J16" s="198" t="s">
        <v>209</v>
      </c>
      <c r="K16" s="192" t="s">
        <v>2859</v>
      </c>
      <c r="L16" s="203" t="s">
        <v>2860</v>
      </c>
    </row>
    <row r="17" spans="1:12" ht="82.8">
      <c r="A17" s="124" t="s">
        <v>1329</v>
      </c>
      <c r="B17" s="123">
        <v>15</v>
      </c>
      <c r="C17" s="123" t="s">
        <v>1330</v>
      </c>
      <c r="D17" s="123" t="s">
        <v>1299</v>
      </c>
      <c r="E17" s="71" t="s">
        <v>1331</v>
      </c>
      <c r="F17" s="71" t="s">
        <v>1332</v>
      </c>
      <c r="G17" s="123">
        <v>0</v>
      </c>
      <c r="H17" s="128" t="s">
        <v>1328</v>
      </c>
      <c r="I17" s="123" t="s">
        <v>1333</v>
      </c>
      <c r="J17" s="198" t="s">
        <v>209</v>
      </c>
      <c r="K17" s="192" t="s">
        <v>2861</v>
      </c>
      <c r="L17" s="203" t="s">
        <v>2862</v>
      </c>
    </row>
    <row r="18" spans="1:12" ht="124.2">
      <c r="A18" s="124" t="s">
        <v>1334</v>
      </c>
      <c r="B18" s="123">
        <v>15</v>
      </c>
      <c r="C18" s="123" t="s">
        <v>1335</v>
      </c>
      <c r="D18" s="123" t="s">
        <v>1299</v>
      </c>
      <c r="E18" s="71" t="s">
        <v>1346</v>
      </c>
      <c r="F18" s="71" t="s">
        <v>1347</v>
      </c>
      <c r="G18" s="123">
        <v>0</v>
      </c>
      <c r="H18" s="128" t="s">
        <v>1863</v>
      </c>
      <c r="I18" s="123" t="s">
        <v>1335</v>
      </c>
      <c r="J18" s="198" t="s">
        <v>1990</v>
      </c>
      <c r="K18" s="192" t="s">
        <v>2863</v>
      </c>
      <c r="L18" s="203" t="s">
        <v>2864</v>
      </c>
    </row>
    <row r="19" spans="1:12" ht="138">
      <c r="A19" s="310" t="s">
        <v>1341</v>
      </c>
      <c r="B19" s="309">
        <v>15</v>
      </c>
      <c r="C19" s="309" t="s">
        <v>1336</v>
      </c>
      <c r="D19" s="309" t="s">
        <v>1299</v>
      </c>
      <c r="E19" s="265" t="s">
        <v>1348</v>
      </c>
      <c r="F19" s="265" t="s">
        <v>1349</v>
      </c>
      <c r="G19" s="309">
        <v>1</v>
      </c>
      <c r="H19" s="265" t="s">
        <v>1864</v>
      </c>
      <c r="I19" s="123" t="s">
        <v>1358</v>
      </c>
      <c r="J19" s="198" t="s">
        <v>1990</v>
      </c>
      <c r="K19" s="192" t="s">
        <v>2865</v>
      </c>
      <c r="L19" s="203" t="s">
        <v>2866</v>
      </c>
    </row>
    <row r="20" spans="1:12" ht="42.75" customHeight="1">
      <c r="A20" s="310"/>
      <c r="B20" s="309"/>
      <c r="C20" s="309"/>
      <c r="D20" s="309"/>
      <c r="E20" s="265"/>
      <c r="F20" s="265"/>
      <c r="G20" s="309"/>
      <c r="H20" s="265"/>
      <c r="I20" s="123" t="s">
        <v>1359</v>
      </c>
      <c r="J20" s="198" t="s">
        <v>1990</v>
      </c>
      <c r="K20" s="192" t="s">
        <v>2867</v>
      </c>
      <c r="L20" s="203" t="s">
        <v>2868</v>
      </c>
    </row>
    <row r="21" spans="1:12" ht="128.4" customHeight="1">
      <c r="A21" s="124" t="s">
        <v>1342</v>
      </c>
      <c r="B21" s="123">
        <v>15</v>
      </c>
      <c r="C21" s="123" t="s">
        <v>1337</v>
      </c>
      <c r="D21" s="123" t="s">
        <v>1299</v>
      </c>
      <c r="E21" s="71" t="s">
        <v>1350</v>
      </c>
      <c r="F21" s="71" t="s">
        <v>1351</v>
      </c>
      <c r="G21" s="123">
        <v>0</v>
      </c>
      <c r="H21" s="128" t="s">
        <v>1862</v>
      </c>
      <c r="I21" s="123" t="s">
        <v>1360</v>
      </c>
      <c r="J21" s="198" t="s">
        <v>209</v>
      </c>
      <c r="K21" s="192" t="s">
        <v>2869</v>
      </c>
      <c r="L21" s="203" t="s">
        <v>2870</v>
      </c>
    </row>
    <row r="22" spans="1:12" ht="115.2" customHeight="1">
      <c r="A22" s="124" t="s">
        <v>1343</v>
      </c>
      <c r="B22" s="123">
        <v>15</v>
      </c>
      <c r="C22" s="123" t="s">
        <v>1338</v>
      </c>
      <c r="D22" s="123" t="s">
        <v>1299</v>
      </c>
      <c r="E22" s="71" t="s">
        <v>1352</v>
      </c>
      <c r="F22" s="71" t="s">
        <v>1355</v>
      </c>
      <c r="G22" s="123">
        <v>0</v>
      </c>
      <c r="H22" s="128" t="s">
        <v>1861</v>
      </c>
      <c r="I22" s="123" t="s">
        <v>1361</v>
      </c>
      <c r="J22" s="198" t="s">
        <v>209</v>
      </c>
      <c r="K22" s="192" t="s">
        <v>2871</v>
      </c>
      <c r="L22" s="203" t="s">
        <v>2872</v>
      </c>
    </row>
    <row r="23" spans="1:12" ht="118.2" customHeight="1">
      <c r="A23" s="124" t="s">
        <v>1344</v>
      </c>
      <c r="B23" s="123">
        <v>15</v>
      </c>
      <c r="C23" s="123" t="s">
        <v>1339</v>
      </c>
      <c r="D23" s="123" t="s">
        <v>1299</v>
      </c>
      <c r="E23" s="71" t="s">
        <v>1353</v>
      </c>
      <c r="F23" s="71" t="s">
        <v>1354</v>
      </c>
      <c r="G23" s="123">
        <v>0</v>
      </c>
      <c r="H23" s="128" t="s">
        <v>1860</v>
      </c>
      <c r="I23" s="123" t="s">
        <v>1362</v>
      </c>
      <c r="J23" s="198" t="s">
        <v>209</v>
      </c>
      <c r="K23" s="192" t="s">
        <v>2873</v>
      </c>
      <c r="L23" s="203" t="s">
        <v>2874</v>
      </c>
    </row>
    <row r="24" spans="1:12" ht="55.2">
      <c r="A24" s="124" t="s">
        <v>1345</v>
      </c>
      <c r="B24" s="123">
        <v>15</v>
      </c>
      <c r="C24" s="123" t="s">
        <v>1340</v>
      </c>
      <c r="D24" s="123" t="s">
        <v>1299</v>
      </c>
      <c r="E24" s="71" t="s">
        <v>1356</v>
      </c>
      <c r="F24" s="71" t="s">
        <v>1357</v>
      </c>
      <c r="G24" s="123">
        <v>0</v>
      </c>
      <c r="H24" s="128" t="s">
        <v>1859</v>
      </c>
      <c r="I24" s="123" t="s">
        <v>1363</v>
      </c>
      <c r="J24" s="198" t="s">
        <v>209</v>
      </c>
      <c r="K24" s="192" t="s">
        <v>2875</v>
      </c>
      <c r="L24" s="203" t="s">
        <v>2876</v>
      </c>
    </row>
  </sheetData>
  <mergeCells count="16">
    <mergeCell ref="H19:H20"/>
    <mergeCell ref="G19:G20"/>
    <mergeCell ref="F19:F20"/>
    <mergeCell ref="B4:B6"/>
    <mergeCell ref="A4:A6"/>
    <mergeCell ref="H4:H6"/>
    <mergeCell ref="G4:G6"/>
    <mergeCell ref="F4:F6"/>
    <mergeCell ref="E4:E6"/>
    <mergeCell ref="D4:D6"/>
    <mergeCell ref="C4:C6"/>
    <mergeCell ref="E19:E20"/>
    <mergeCell ref="D19:D20"/>
    <mergeCell ref="C19:C20"/>
    <mergeCell ref="B19:B20"/>
    <mergeCell ref="A19:A2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55" zoomScaleNormal="100" workbookViewId="0">
      <selection activeCell="E18" sqref="E18"/>
    </sheetView>
  </sheetViews>
  <sheetFormatPr defaultColWidth="8.88671875" defaultRowHeight="16.2"/>
  <cols>
    <col min="1" max="1" width="5.21875" style="51" customWidth="1"/>
    <col min="2" max="2" width="5.33203125" style="52" bestFit="1" customWidth="1"/>
    <col min="3" max="3" width="5.109375" style="52" bestFit="1" customWidth="1"/>
    <col min="4" max="4" width="5" style="52" bestFit="1" customWidth="1"/>
    <col min="5" max="5" width="16.77734375" style="48" customWidth="1"/>
    <col min="6" max="6" width="15.6640625" style="48" customWidth="1"/>
    <col min="7" max="7" width="6.109375" style="53" customWidth="1"/>
    <col min="8" max="8" width="17" style="73" customWidth="1"/>
    <col min="9" max="9" width="6.88671875" style="216" bestFit="1" customWidth="1"/>
    <col min="10" max="10" width="7.21875" style="52" bestFit="1" customWidth="1"/>
    <col min="11" max="11" width="17.6640625" style="48" customWidth="1"/>
    <col min="12" max="12" width="13.33203125" style="53" customWidth="1"/>
    <col min="13" max="16384" width="8.88671875" style="41"/>
  </cols>
  <sheetData>
    <row r="1" spans="1:12" ht="22.2">
      <c r="A1" s="74" t="s">
        <v>48</v>
      </c>
      <c r="B1" s="54"/>
      <c r="C1" s="45"/>
      <c r="D1" s="46"/>
      <c r="G1" s="46"/>
      <c r="H1" s="48"/>
      <c r="I1" s="213"/>
      <c r="J1" s="46"/>
      <c r="L1" s="47"/>
    </row>
    <row r="2" spans="1:12">
      <c r="B2" s="54"/>
      <c r="C2" s="45"/>
      <c r="D2" s="46"/>
      <c r="G2" s="46"/>
      <c r="H2" s="48"/>
      <c r="I2" s="213"/>
      <c r="J2" s="46"/>
      <c r="K2" s="211" t="s">
        <v>167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214" t="s">
        <v>6</v>
      </c>
      <c r="J3" s="50" t="s">
        <v>42</v>
      </c>
      <c r="K3" s="50" t="s">
        <v>7</v>
      </c>
      <c r="L3" s="50" t="s">
        <v>8</v>
      </c>
    </row>
    <row r="4" spans="1:12" ht="42.75" customHeight="1">
      <c r="A4" s="310" t="s">
        <v>1364</v>
      </c>
      <c r="B4" s="309">
        <v>16</v>
      </c>
      <c r="C4" s="311" t="s">
        <v>1365</v>
      </c>
      <c r="D4" s="309" t="s">
        <v>1366</v>
      </c>
      <c r="E4" s="265" t="s">
        <v>1367</v>
      </c>
      <c r="F4" s="265" t="s">
        <v>1368</v>
      </c>
      <c r="G4" s="309">
        <v>6</v>
      </c>
      <c r="H4" s="265" t="s">
        <v>1372</v>
      </c>
      <c r="I4" s="215" t="s">
        <v>2877</v>
      </c>
      <c r="J4" s="123" t="s">
        <v>209</v>
      </c>
      <c r="K4" s="192" t="s">
        <v>2937</v>
      </c>
      <c r="L4" s="203" t="s">
        <v>2938</v>
      </c>
    </row>
    <row r="5" spans="1:12" ht="55.2">
      <c r="A5" s="310"/>
      <c r="B5" s="309"/>
      <c r="C5" s="311"/>
      <c r="D5" s="309"/>
      <c r="E5" s="265"/>
      <c r="F5" s="265"/>
      <c r="G5" s="309"/>
      <c r="H5" s="265"/>
      <c r="I5" s="215" t="s">
        <v>2878</v>
      </c>
      <c r="J5" s="198" t="s">
        <v>209</v>
      </c>
      <c r="K5" s="192" t="s">
        <v>2939</v>
      </c>
      <c r="L5" s="203" t="s">
        <v>2940</v>
      </c>
    </row>
    <row r="6" spans="1:12" ht="41.4">
      <c r="A6" s="310"/>
      <c r="B6" s="309"/>
      <c r="C6" s="311"/>
      <c r="D6" s="309"/>
      <c r="E6" s="265"/>
      <c r="F6" s="265"/>
      <c r="G6" s="309"/>
      <c r="H6" s="265"/>
      <c r="I6" s="215" t="s">
        <v>2879</v>
      </c>
      <c r="J6" s="198" t="s">
        <v>209</v>
      </c>
      <c r="K6" s="192" t="s">
        <v>2941</v>
      </c>
      <c r="L6" s="203" t="s">
        <v>2942</v>
      </c>
    </row>
    <row r="7" spans="1:12" ht="55.2">
      <c r="A7" s="310"/>
      <c r="B7" s="309"/>
      <c r="C7" s="311"/>
      <c r="D7" s="309"/>
      <c r="E7" s="265"/>
      <c r="F7" s="265"/>
      <c r="G7" s="309"/>
      <c r="H7" s="265"/>
      <c r="I7" s="215" t="s">
        <v>2880</v>
      </c>
      <c r="J7" s="198" t="s">
        <v>209</v>
      </c>
      <c r="K7" s="192" t="s">
        <v>2943</v>
      </c>
      <c r="L7" s="203" t="s">
        <v>2944</v>
      </c>
    </row>
    <row r="8" spans="1:12" ht="41.4">
      <c r="A8" s="310"/>
      <c r="B8" s="309"/>
      <c r="C8" s="311"/>
      <c r="D8" s="309"/>
      <c r="E8" s="265" t="s">
        <v>1369</v>
      </c>
      <c r="F8" s="265" t="s">
        <v>1370</v>
      </c>
      <c r="G8" s="309"/>
      <c r="H8" s="265"/>
      <c r="I8" s="215" t="s">
        <v>2881</v>
      </c>
      <c r="J8" s="198" t="s">
        <v>209</v>
      </c>
      <c r="K8" s="192" t="s">
        <v>2945</v>
      </c>
      <c r="L8" s="203" t="s">
        <v>2946</v>
      </c>
    </row>
    <row r="9" spans="1:12" ht="55.2">
      <c r="A9" s="310"/>
      <c r="B9" s="309"/>
      <c r="C9" s="311"/>
      <c r="D9" s="309"/>
      <c r="E9" s="265"/>
      <c r="F9" s="265"/>
      <c r="G9" s="309"/>
      <c r="H9" s="265"/>
      <c r="I9" s="215" t="s">
        <v>2882</v>
      </c>
      <c r="J9" s="198" t="s">
        <v>209</v>
      </c>
      <c r="K9" s="192" t="s">
        <v>2947</v>
      </c>
      <c r="L9" s="203" t="s">
        <v>2948</v>
      </c>
    </row>
    <row r="10" spans="1:12" ht="41.4">
      <c r="A10" s="310"/>
      <c r="B10" s="309"/>
      <c r="C10" s="311"/>
      <c r="D10" s="309"/>
      <c r="E10" s="265"/>
      <c r="F10" s="265"/>
      <c r="G10" s="309"/>
      <c r="H10" s="265"/>
      <c r="I10" s="215" t="s">
        <v>2883</v>
      </c>
      <c r="J10" s="198" t="s">
        <v>209</v>
      </c>
      <c r="K10" s="192" t="s">
        <v>2949</v>
      </c>
      <c r="L10" s="203" t="s">
        <v>2950</v>
      </c>
    </row>
    <row r="11" spans="1:12" ht="55.2">
      <c r="A11" s="310"/>
      <c r="B11" s="309"/>
      <c r="C11" s="311"/>
      <c r="D11" s="309"/>
      <c r="E11" s="265"/>
      <c r="F11" s="265"/>
      <c r="G11" s="309"/>
      <c r="H11" s="265"/>
      <c r="I11" s="215" t="s">
        <v>2884</v>
      </c>
      <c r="J11" s="198" t="s">
        <v>209</v>
      </c>
      <c r="K11" s="192" t="s">
        <v>2951</v>
      </c>
      <c r="L11" s="203" t="s">
        <v>2952</v>
      </c>
    </row>
    <row r="12" spans="1:12" ht="42.75" customHeight="1">
      <c r="A12" s="310" t="s">
        <v>1373</v>
      </c>
      <c r="B12" s="309">
        <v>16</v>
      </c>
      <c r="C12" s="311" t="s">
        <v>1827</v>
      </c>
      <c r="D12" s="309" t="s">
        <v>1366</v>
      </c>
      <c r="E12" s="265" t="s">
        <v>1374</v>
      </c>
      <c r="F12" s="265" t="s">
        <v>1375</v>
      </c>
      <c r="G12" s="309">
        <v>12</v>
      </c>
      <c r="H12" s="265" t="s">
        <v>1865</v>
      </c>
      <c r="I12" s="215" t="s">
        <v>2901</v>
      </c>
      <c r="J12" s="198" t="s">
        <v>209</v>
      </c>
      <c r="K12" s="192" t="s">
        <v>2953</v>
      </c>
      <c r="L12" s="203" t="s">
        <v>2954</v>
      </c>
    </row>
    <row r="13" spans="1:12" ht="69">
      <c r="A13" s="310"/>
      <c r="B13" s="309"/>
      <c r="C13" s="311"/>
      <c r="D13" s="309"/>
      <c r="E13" s="265"/>
      <c r="F13" s="265"/>
      <c r="G13" s="309"/>
      <c r="H13" s="265"/>
      <c r="I13" s="215" t="s">
        <v>2885</v>
      </c>
      <c r="J13" s="198" t="s">
        <v>209</v>
      </c>
      <c r="K13" s="192" t="s">
        <v>2955</v>
      </c>
      <c r="L13" s="203" t="s">
        <v>2956</v>
      </c>
    </row>
    <row r="14" spans="1:12" ht="41.4">
      <c r="A14" s="310"/>
      <c r="B14" s="309"/>
      <c r="C14" s="311"/>
      <c r="D14" s="309"/>
      <c r="E14" s="265"/>
      <c r="F14" s="265"/>
      <c r="G14" s="309"/>
      <c r="H14" s="265"/>
      <c r="I14" s="215" t="s">
        <v>2886</v>
      </c>
      <c r="J14" s="198" t="s">
        <v>209</v>
      </c>
      <c r="K14" s="192" t="s">
        <v>2957</v>
      </c>
      <c r="L14" s="203" t="s">
        <v>2958</v>
      </c>
    </row>
    <row r="15" spans="1:12" ht="41.4">
      <c r="A15" s="310"/>
      <c r="B15" s="309"/>
      <c r="C15" s="311"/>
      <c r="D15" s="309"/>
      <c r="E15" s="265"/>
      <c r="F15" s="265"/>
      <c r="G15" s="309"/>
      <c r="H15" s="265"/>
      <c r="I15" s="215" t="s">
        <v>2887</v>
      </c>
      <c r="J15" s="198" t="s">
        <v>209</v>
      </c>
      <c r="K15" s="192" t="s">
        <v>2959</v>
      </c>
      <c r="L15" s="203" t="s">
        <v>2960</v>
      </c>
    </row>
    <row r="16" spans="1:12" ht="96.6">
      <c r="A16" s="310"/>
      <c r="B16" s="309"/>
      <c r="C16" s="311"/>
      <c r="D16" s="309"/>
      <c r="E16" s="265"/>
      <c r="F16" s="265"/>
      <c r="G16" s="309"/>
      <c r="H16" s="265"/>
      <c r="I16" s="215" t="s">
        <v>2888</v>
      </c>
      <c r="J16" s="198" t="s">
        <v>209</v>
      </c>
      <c r="K16" s="192" t="s">
        <v>2961</v>
      </c>
      <c r="L16" s="203" t="s">
        <v>2962</v>
      </c>
    </row>
    <row r="17" spans="1:12" ht="110.4">
      <c r="A17" s="310"/>
      <c r="B17" s="309"/>
      <c r="C17" s="311"/>
      <c r="D17" s="309"/>
      <c r="E17" s="265"/>
      <c r="F17" s="265"/>
      <c r="G17" s="309"/>
      <c r="H17" s="265"/>
      <c r="I17" s="215" t="s">
        <v>2889</v>
      </c>
      <c r="J17" s="198" t="s">
        <v>209</v>
      </c>
      <c r="K17" s="192" t="s">
        <v>2963</v>
      </c>
      <c r="L17" s="203" t="s">
        <v>2964</v>
      </c>
    </row>
    <row r="18" spans="1:12" ht="96.6">
      <c r="A18" s="310"/>
      <c r="B18" s="309"/>
      <c r="C18" s="311"/>
      <c r="D18" s="309"/>
      <c r="E18" s="265"/>
      <c r="F18" s="265"/>
      <c r="G18" s="309"/>
      <c r="H18" s="265"/>
      <c r="I18" s="215" t="s">
        <v>2890</v>
      </c>
      <c r="J18" s="198" t="s">
        <v>209</v>
      </c>
      <c r="K18" s="192" t="s">
        <v>2965</v>
      </c>
      <c r="L18" s="203" t="s">
        <v>2966</v>
      </c>
    </row>
    <row r="19" spans="1:12" ht="110.4">
      <c r="A19" s="310"/>
      <c r="B19" s="309"/>
      <c r="C19" s="311"/>
      <c r="D19" s="309"/>
      <c r="E19" s="265"/>
      <c r="F19" s="265"/>
      <c r="G19" s="309"/>
      <c r="H19" s="265"/>
      <c r="I19" s="215" t="s">
        <v>2891</v>
      </c>
      <c r="J19" s="198" t="s">
        <v>209</v>
      </c>
      <c r="K19" s="192" t="s">
        <v>2967</v>
      </c>
      <c r="L19" s="203" t="s">
        <v>2968</v>
      </c>
    </row>
    <row r="20" spans="1:12" ht="28.5" customHeight="1">
      <c r="A20" s="310"/>
      <c r="B20" s="309"/>
      <c r="C20" s="311"/>
      <c r="D20" s="309"/>
      <c r="E20" s="265" t="s">
        <v>1376</v>
      </c>
      <c r="F20" s="335" t="s">
        <v>1377</v>
      </c>
      <c r="G20" s="309"/>
      <c r="H20" s="265"/>
      <c r="I20" s="215" t="s">
        <v>2892</v>
      </c>
      <c r="J20" s="198" t="s">
        <v>209</v>
      </c>
      <c r="K20" s="192" t="s">
        <v>2969</v>
      </c>
      <c r="L20" s="203" t="s">
        <v>2970</v>
      </c>
    </row>
    <row r="21" spans="1:12" ht="69">
      <c r="A21" s="310"/>
      <c r="B21" s="309"/>
      <c r="C21" s="311"/>
      <c r="D21" s="309"/>
      <c r="E21" s="265"/>
      <c r="F21" s="335"/>
      <c r="G21" s="309"/>
      <c r="H21" s="265"/>
      <c r="I21" s="215" t="s">
        <v>2893</v>
      </c>
      <c r="J21" s="198" t="s">
        <v>209</v>
      </c>
      <c r="K21" s="192" t="s">
        <v>2971</v>
      </c>
      <c r="L21" s="203" t="s">
        <v>2972</v>
      </c>
    </row>
    <row r="22" spans="1:12" ht="41.4">
      <c r="A22" s="310"/>
      <c r="B22" s="309"/>
      <c r="C22" s="311"/>
      <c r="D22" s="309"/>
      <c r="E22" s="265"/>
      <c r="F22" s="335"/>
      <c r="G22" s="309"/>
      <c r="H22" s="265"/>
      <c r="I22" s="215" t="s">
        <v>2894</v>
      </c>
      <c r="J22" s="198" t="s">
        <v>209</v>
      </c>
      <c r="K22" s="192" t="s">
        <v>2973</v>
      </c>
      <c r="L22" s="203" t="s">
        <v>2974</v>
      </c>
    </row>
    <row r="23" spans="1:12" ht="41.4">
      <c r="A23" s="310"/>
      <c r="B23" s="309"/>
      <c r="C23" s="311"/>
      <c r="D23" s="309"/>
      <c r="E23" s="265"/>
      <c r="F23" s="335"/>
      <c r="G23" s="309"/>
      <c r="H23" s="265"/>
      <c r="I23" s="215" t="s">
        <v>2895</v>
      </c>
      <c r="J23" s="198" t="s">
        <v>209</v>
      </c>
      <c r="K23" s="192" t="s">
        <v>2975</v>
      </c>
      <c r="L23" s="203" t="s">
        <v>2976</v>
      </c>
    </row>
    <row r="24" spans="1:12" ht="96.6">
      <c r="A24" s="310"/>
      <c r="B24" s="309"/>
      <c r="C24" s="311"/>
      <c r="D24" s="309"/>
      <c r="E24" s="265"/>
      <c r="F24" s="335"/>
      <c r="G24" s="309"/>
      <c r="H24" s="265"/>
      <c r="I24" s="215" t="s">
        <v>2896</v>
      </c>
      <c r="J24" s="198" t="s">
        <v>209</v>
      </c>
      <c r="K24" s="192" t="s">
        <v>2977</v>
      </c>
      <c r="L24" s="203" t="s">
        <v>2978</v>
      </c>
    </row>
    <row r="25" spans="1:12" ht="110.4">
      <c r="A25" s="310"/>
      <c r="B25" s="309"/>
      <c r="C25" s="311"/>
      <c r="D25" s="309"/>
      <c r="E25" s="265"/>
      <c r="F25" s="335"/>
      <c r="G25" s="309"/>
      <c r="H25" s="265"/>
      <c r="I25" s="215" t="s">
        <v>2897</v>
      </c>
      <c r="J25" s="198" t="s">
        <v>209</v>
      </c>
      <c r="K25" s="192" t="s">
        <v>2979</v>
      </c>
      <c r="L25" s="203" t="s">
        <v>2980</v>
      </c>
    </row>
    <row r="26" spans="1:12" ht="96.6">
      <c r="A26" s="310"/>
      <c r="B26" s="309"/>
      <c r="C26" s="311"/>
      <c r="D26" s="309"/>
      <c r="E26" s="265"/>
      <c r="F26" s="335"/>
      <c r="G26" s="309"/>
      <c r="H26" s="265"/>
      <c r="I26" s="215" t="s">
        <v>2898</v>
      </c>
      <c r="J26" s="198" t="s">
        <v>209</v>
      </c>
      <c r="K26" s="192" t="s">
        <v>2981</v>
      </c>
      <c r="L26" s="203" t="s">
        <v>2982</v>
      </c>
    </row>
    <row r="27" spans="1:12" ht="110.4">
      <c r="A27" s="310"/>
      <c r="B27" s="309"/>
      <c r="C27" s="311"/>
      <c r="D27" s="309"/>
      <c r="E27" s="265"/>
      <c r="F27" s="335"/>
      <c r="G27" s="309"/>
      <c r="H27" s="265"/>
      <c r="I27" s="215" t="s">
        <v>2899</v>
      </c>
      <c r="J27" s="198" t="s">
        <v>209</v>
      </c>
      <c r="K27" s="192" t="s">
        <v>2983</v>
      </c>
      <c r="L27" s="203" t="s">
        <v>2984</v>
      </c>
    </row>
    <row r="28" spans="1:12" ht="69">
      <c r="A28" s="310" t="s">
        <v>1378</v>
      </c>
      <c r="B28" s="309">
        <v>16</v>
      </c>
      <c r="C28" s="311" t="s">
        <v>1379</v>
      </c>
      <c r="D28" s="309" t="s">
        <v>1366</v>
      </c>
      <c r="E28" s="265" t="s">
        <v>1380</v>
      </c>
      <c r="F28" s="265" t="s">
        <v>1381</v>
      </c>
      <c r="G28" s="309">
        <v>6</v>
      </c>
      <c r="H28" s="265" t="s">
        <v>1866</v>
      </c>
      <c r="I28" s="215" t="s">
        <v>2900</v>
      </c>
      <c r="J28" s="198" t="s">
        <v>209</v>
      </c>
      <c r="K28" s="192" t="s">
        <v>2985</v>
      </c>
      <c r="L28" s="203" t="s">
        <v>2986</v>
      </c>
    </row>
    <row r="29" spans="1:12" ht="69">
      <c r="A29" s="310"/>
      <c r="B29" s="309"/>
      <c r="C29" s="311"/>
      <c r="D29" s="309"/>
      <c r="E29" s="265"/>
      <c r="F29" s="265"/>
      <c r="G29" s="309"/>
      <c r="H29" s="265"/>
      <c r="I29" s="215" t="s">
        <v>2902</v>
      </c>
      <c r="J29" s="198" t="s">
        <v>209</v>
      </c>
      <c r="K29" s="192" t="s">
        <v>2987</v>
      </c>
      <c r="L29" s="203" t="s">
        <v>2988</v>
      </c>
    </row>
    <row r="30" spans="1:12" ht="55.2">
      <c r="A30" s="310"/>
      <c r="B30" s="309"/>
      <c r="C30" s="311"/>
      <c r="D30" s="309"/>
      <c r="E30" s="265"/>
      <c r="F30" s="265"/>
      <c r="G30" s="309"/>
      <c r="H30" s="265"/>
      <c r="I30" s="215" t="s">
        <v>2903</v>
      </c>
      <c r="J30" s="198" t="s">
        <v>209</v>
      </c>
      <c r="K30" s="192" t="s">
        <v>2989</v>
      </c>
      <c r="L30" s="203" t="s">
        <v>2990</v>
      </c>
    </row>
    <row r="31" spans="1:12" ht="55.2">
      <c r="A31" s="310"/>
      <c r="B31" s="309"/>
      <c r="C31" s="311"/>
      <c r="D31" s="309"/>
      <c r="E31" s="265"/>
      <c r="F31" s="265"/>
      <c r="G31" s="309"/>
      <c r="H31" s="265"/>
      <c r="I31" s="215" t="s">
        <v>2904</v>
      </c>
      <c r="J31" s="198" t="s">
        <v>209</v>
      </c>
      <c r="K31" s="192" t="s">
        <v>2991</v>
      </c>
      <c r="L31" s="203" t="s">
        <v>2992</v>
      </c>
    </row>
    <row r="32" spans="1:12" ht="82.8">
      <c r="A32" s="310"/>
      <c r="B32" s="309"/>
      <c r="C32" s="311"/>
      <c r="D32" s="309"/>
      <c r="E32" s="265"/>
      <c r="F32" s="265"/>
      <c r="G32" s="309"/>
      <c r="H32" s="265"/>
      <c r="I32" s="215" t="s">
        <v>2905</v>
      </c>
      <c r="J32" s="198" t="s">
        <v>209</v>
      </c>
      <c r="K32" s="192" t="s">
        <v>2993</v>
      </c>
      <c r="L32" s="203" t="s">
        <v>2994</v>
      </c>
    </row>
    <row r="33" spans="1:12" ht="96.6">
      <c r="A33" s="310"/>
      <c r="B33" s="309"/>
      <c r="C33" s="311"/>
      <c r="D33" s="309"/>
      <c r="E33" s="265"/>
      <c r="F33" s="265"/>
      <c r="G33" s="309"/>
      <c r="H33" s="265"/>
      <c r="I33" s="215" t="s">
        <v>2906</v>
      </c>
      <c r="J33" s="198" t="s">
        <v>209</v>
      </c>
      <c r="K33" s="192" t="s">
        <v>2995</v>
      </c>
      <c r="L33" s="203" t="s">
        <v>2996</v>
      </c>
    </row>
    <row r="34" spans="1:12" ht="55.2">
      <c r="A34" s="310"/>
      <c r="B34" s="309"/>
      <c r="C34" s="311"/>
      <c r="D34" s="309"/>
      <c r="E34" s="265"/>
      <c r="F34" s="265"/>
      <c r="G34" s="309"/>
      <c r="H34" s="265"/>
      <c r="I34" s="215" t="s">
        <v>2907</v>
      </c>
      <c r="J34" s="198" t="s">
        <v>209</v>
      </c>
      <c r="K34" s="192" t="s">
        <v>2997</v>
      </c>
      <c r="L34" s="203" t="s">
        <v>2998</v>
      </c>
    </row>
    <row r="35" spans="1:12" ht="55.2">
      <c r="A35" s="310"/>
      <c r="B35" s="309"/>
      <c r="C35" s="311"/>
      <c r="D35" s="309"/>
      <c r="E35" s="265"/>
      <c r="F35" s="265"/>
      <c r="G35" s="309"/>
      <c r="H35" s="265"/>
      <c r="I35" s="215" t="s">
        <v>2908</v>
      </c>
      <c r="J35" s="198" t="s">
        <v>209</v>
      </c>
      <c r="K35" s="192" t="s">
        <v>2999</v>
      </c>
      <c r="L35" s="203" t="s">
        <v>3000</v>
      </c>
    </row>
    <row r="36" spans="1:12" ht="41.4">
      <c r="A36" s="310" t="s">
        <v>1382</v>
      </c>
      <c r="B36" s="309">
        <v>16</v>
      </c>
      <c r="C36" s="311" t="s">
        <v>1383</v>
      </c>
      <c r="D36" s="309" t="s">
        <v>1366</v>
      </c>
      <c r="E36" s="265" t="s">
        <v>1384</v>
      </c>
      <c r="F36" s="265" t="s">
        <v>1385</v>
      </c>
      <c r="G36" s="309">
        <v>6</v>
      </c>
      <c r="H36" s="265" t="s">
        <v>1911</v>
      </c>
      <c r="I36" s="215" t="s">
        <v>2909</v>
      </c>
      <c r="J36" s="198" t="s">
        <v>209</v>
      </c>
      <c r="K36" s="192" t="s">
        <v>3001</v>
      </c>
      <c r="L36" s="203" t="s">
        <v>3002</v>
      </c>
    </row>
    <row r="37" spans="1:12" ht="41.4">
      <c r="A37" s="310"/>
      <c r="B37" s="309"/>
      <c r="C37" s="311"/>
      <c r="D37" s="309"/>
      <c r="E37" s="265"/>
      <c r="F37" s="265"/>
      <c r="G37" s="309"/>
      <c r="H37" s="265"/>
      <c r="I37" s="215" t="s">
        <v>2910</v>
      </c>
      <c r="J37" s="198" t="s">
        <v>209</v>
      </c>
      <c r="K37" s="192" t="s">
        <v>3003</v>
      </c>
      <c r="L37" s="203" t="s">
        <v>3004</v>
      </c>
    </row>
    <row r="38" spans="1:12" ht="69">
      <c r="A38" s="310"/>
      <c r="B38" s="309"/>
      <c r="C38" s="311"/>
      <c r="D38" s="309"/>
      <c r="E38" s="265"/>
      <c r="F38" s="265"/>
      <c r="G38" s="309"/>
      <c r="H38" s="265"/>
      <c r="I38" s="215" t="s">
        <v>2911</v>
      </c>
      <c r="J38" s="198" t="s">
        <v>209</v>
      </c>
      <c r="K38" s="192" t="s">
        <v>3005</v>
      </c>
      <c r="L38" s="203" t="s">
        <v>3006</v>
      </c>
    </row>
    <row r="39" spans="1:12" ht="69">
      <c r="A39" s="310"/>
      <c r="B39" s="309"/>
      <c r="C39" s="311"/>
      <c r="D39" s="309"/>
      <c r="E39" s="265"/>
      <c r="F39" s="265"/>
      <c r="G39" s="309"/>
      <c r="H39" s="265"/>
      <c r="I39" s="215" t="s">
        <v>2912</v>
      </c>
      <c r="J39" s="198" t="s">
        <v>209</v>
      </c>
      <c r="K39" s="192" t="s">
        <v>3007</v>
      </c>
      <c r="L39" s="203" t="s">
        <v>3008</v>
      </c>
    </row>
    <row r="40" spans="1:12" ht="27.6">
      <c r="A40" s="310"/>
      <c r="B40" s="309"/>
      <c r="C40" s="311"/>
      <c r="D40" s="309"/>
      <c r="E40" s="265"/>
      <c r="F40" s="265"/>
      <c r="G40" s="309"/>
      <c r="H40" s="265"/>
      <c r="I40" s="215" t="s">
        <v>2913</v>
      </c>
      <c r="J40" s="198" t="s">
        <v>209</v>
      </c>
      <c r="K40" s="192" t="s">
        <v>3009</v>
      </c>
      <c r="L40" s="203" t="s">
        <v>3010</v>
      </c>
    </row>
    <row r="41" spans="1:12" ht="27.6">
      <c r="A41" s="310"/>
      <c r="B41" s="309"/>
      <c r="C41" s="311"/>
      <c r="D41" s="309"/>
      <c r="E41" s="265"/>
      <c r="F41" s="265"/>
      <c r="G41" s="309"/>
      <c r="H41" s="265"/>
      <c r="I41" s="215" t="s">
        <v>2914</v>
      </c>
      <c r="J41" s="198" t="s">
        <v>209</v>
      </c>
      <c r="K41" s="192" t="s">
        <v>3011</v>
      </c>
      <c r="L41" s="203" t="s">
        <v>3012</v>
      </c>
    </row>
    <row r="42" spans="1:12" ht="82.8">
      <c r="A42" s="310"/>
      <c r="B42" s="309"/>
      <c r="C42" s="311"/>
      <c r="D42" s="309"/>
      <c r="E42" s="265"/>
      <c r="F42" s="265"/>
      <c r="G42" s="309"/>
      <c r="H42" s="265"/>
      <c r="I42" s="215" t="s">
        <v>2915</v>
      </c>
      <c r="J42" s="198" t="s">
        <v>209</v>
      </c>
      <c r="K42" s="192" t="s">
        <v>3013</v>
      </c>
      <c r="L42" s="203" t="s">
        <v>3014</v>
      </c>
    </row>
    <row r="43" spans="1:12" ht="82.8">
      <c r="A43" s="310"/>
      <c r="B43" s="309"/>
      <c r="C43" s="311"/>
      <c r="D43" s="309"/>
      <c r="E43" s="265"/>
      <c r="F43" s="265"/>
      <c r="G43" s="309"/>
      <c r="H43" s="265"/>
      <c r="I43" s="215" t="s">
        <v>2916</v>
      </c>
      <c r="J43" s="198" t="s">
        <v>209</v>
      </c>
      <c r="K43" s="192" t="s">
        <v>3015</v>
      </c>
      <c r="L43" s="203" t="s">
        <v>3016</v>
      </c>
    </row>
    <row r="44" spans="1:12" ht="55.2">
      <c r="A44" s="310" t="s">
        <v>1386</v>
      </c>
      <c r="B44" s="309">
        <v>16</v>
      </c>
      <c r="C44" s="311" t="s">
        <v>1387</v>
      </c>
      <c r="D44" s="309" t="s">
        <v>1366</v>
      </c>
      <c r="E44" s="265" t="s">
        <v>1388</v>
      </c>
      <c r="F44" s="265" t="s">
        <v>1389</v>
      </c>
      <c r="G44" s="309">
        <v>12</v>
      </c>
      <c r="H44" s="265" t="s">
        <v>1912</v>
      </c>
      <c r="I44" s="215" t="s">
        <v>2917</v>
      </c>
      <c r="J44" s="198" t="s">
        <v>209</v>
      </c>
      <c r="K44" s="192" t="s">
        <v>3017</v>
      </c>
      <c r="L44" s="203" t="s">
        <v>3018</v>
      </c>
    </row>
    <row r="45" spans="1:12" ht="55.2">
      <c r="A45" s="310"/>
      <c r="B45" s="309"/>
      <c r="C45" s="311"/>
      <c r="D45" s="309"/>
      <c r="E45" s="265"/>
      <c r="F45" s="265"/>
      <c r="G45" s="309"/>
      <c r="H45" s="265"/>
      <c r="I45" s="215" t="s">
        <v>2918</v>
      </c>
      <c r="J45" s="198" t="s">
        <v>209</v>
      </c>
      <c r="K45" s="192" t="s">
        <v>3019</v>
      </c>
      <c r="L45" s="203" t="s">
        <v>3020</v>
      </c>
    </row>
    <row r="46" spans="1:12" ht="55.2">
      <c r="A46" s="310"/>
      <c r="B46" s="309"/>
      <c r="C46" s="311"/>
      <c r="D46" s="309"/>
      <c r="E46" s="265"/>
      <c r="F46" s="265"/>
      <c r="G46" s="309"/>
      <c r="H46" s="265"/>
      <c r="I46" s="215" t="s">
        <v>2919</v>
      </c>
      <c r="J46" s="198" t="s">
        <v>209</v>
      </c>
      <c r="K46" s="192" t="s">
        <v>3021</v>
      </c>
      <c r="L46" s="203" t="s">
        <v>3022</v>
      </c>
    </row>
    <row r="47" spans="1:12" ht="55.2">
      <c r="A47" s="310"/>
      <c r="B47" s="309"/>
      <c r="C47" s="311"/>
      <c r="D47" s="309"/>
      <c r="E47" s="265"/>
      <c r="F47" s="265"/>
      <c r="G47" s="309"/>
      <c r="H47" s="265"/>
      <c r="I47" s="215" t="s">
        <v>2920</v>
      </c>
      <c r="J47" s="198" t="s">
        <v>209</v>
      </c>
      <c r="K47" s="192" t="s">
        <v>3023</v>
      </c>
      <c r="L47" s="203" t="s">
        <v>3024</v>
      </c>
    </row>
    <row r="48" spans="1:12" ht="55.2">
      <c r="A48" s="310"/>
      <c r="B48" s="309"/>
      <c r="C48" s="311"/>
      <c r="D48" s="309"/>
      <c r="E48" s="265"/>
      <c r="F48" s="265"/>
      <c r="G48" s="309"/>
      <c r="H48" s="265"/>
      <c r="I48" s="215" t="s">
        <v>2921</v>
      </c>
      <c r="J48" s="198" t="s">
        <v>209</v>
      </c>
      <c r="K48" s="192" t="s">
        <v>3025</v>
      </c>
      <c r="L48" s="203" t="s">
        <v>3026</v>
      </c>
    </row>
    <row r="49" spans="1:12" ht="69">
      <c r="A49" s="310"/>
      <c r="B49" s="309"/>
      <c r="C49" s="311"/>
      <c r="D49" s="309"/>
      <c r="E49" s="265"/>
      <c r="F49" s="265"/>
      <c r="G49" s="309"/>
      <c r="H49" s="265"/>
      <c r="I49" s="215" t="s">
        <v>2922</v>
      </c>
      <c r="J49" s="198" t="s">
        <v>209</v>
      </c>
      <c r="K49" s="192" t="s">
        <v>3027</v>
      </c>
      <c r="L49" s="203" t="s">
        <v>3028</v>
      </c>
    </row>
    <row r="50" spans="1:12" ht="69">
      <c r="A50" s="310"/>
      <c r="B50" s="309"/>
      <c r="C50" s="311"/>
      <c r="D50" s="309"/>
      <c r="E50" s="265"/>
      <c r="F50" s="265"/>
      <c r="G50" s="309"/>
      <c r="H50" s="265"/>
      <c r="I50" s="215" t="s">
        <v>2923</v>
      </c>
      <c r="J50" s="198" t="s">
        <v>209</v>
      </c>
      <c r="K50" s="192" t="s">
        <v>3029</v>
      </c>
      <c r="L50" s="203" t="s">
        <v>3030</v>
      </c>
    </row>
    <row r="51" spans="1:12" ht="55.2">
      <c r="A51" s="310"/>
      <c r="B51" s="309"/>
      <c r="C51" s="311"/>
      <c r="D51" s="309"/>
      <c r="E51" s="265"/>
      <c r="F51" s="265"/>
      <c r="G51" s="309"/>
      <c r="H51" s="265"/>
      <c r="I51" s="215" t="s">
        <v>2935</v>
      </c>
      <c r="J51" s="198" t="s">
        <v>209</v>
      </c>
      <c r="K51" s="192" t="s">
        <v>3031</v>
      </c>
      <c r="L51" s="203" t="s">
        <v>3032</v>
      </c>
    </row>
    <row r="52" spans="1:12" ht="96.6">
      <c r="A52" s="310"/>
      <c r="B52" s="309"/>
      <c r="C52" s="311"/>
      <c r="D52" s="309"/>
      <c r="E52" s="265"/>
      <c r="F52" s="265"/>
      <c r="G52" s="309"/>
      <c r="H52" s="265"/>
      <c r="I52" s="215" t="s">
        <v>2936</v>
      </c>
      <c r="J52" s="198" t="s">
        <v>209</v>
      </c>
      <c r="K52" s="192" t="s">
        <v>3033</v>
      </c>
      <c r="L52" s="203" t="s">
        <v>3034</v>
      </c>
    </row>
    <row r="53" spans="1:12" ht="96.6">
      <c r="A53" s="310"/>
      <c r="B53" s="309"/>
      <c r="C53" s="311"/>
      <c r="D53" s="309"/>
      <c r="E53" s="265"/>
      <c r="F53" s="265"/>
      <c r="G53" s="309"/>
      <c r="H53" s="265"/>
      <c r="I53" s="215" t="s">
        <v>2925</v>
      </c>
      <c r="J53" s="198" t="s">
        <v>209</v>
      </c>
      <c r="K53" s="192" t="s">
        <v>3035</v>
      </c>
      <c r="L53" s="203" t="s">
        <v>3036</v>
      </c>
    </row>
    <row r="54" spans="1:12" ht="96.6">
      <c r="A54" s="310"/>
      <c r="B54" s="309"/>
      <c r="C54" s="311"/>
      <c r="D54" s="309"/>
      <c r="E54" s="265"/>
      <c r="F54" s="265"/>
      <c r="G54" s="309"/>
      <c r="H54" s="265"/>
      <c r="I54" s="215" t="s">
        <v>2924</v>
      </c>
      <c r="J54" s="198" t="s">
        <v>209</v>
      </c>
      <c r="K54" s="192" t="s">
        <v>3037</v>
      </c>
      <c r="L54" s="203" t="s">
        <v>3038</v>
      </c>
    </row>
    <row r="55" spans="1:12" ht="96.6">
      <c r="A55" s="310"/>
      <c r="B55" s="309"/>
      <c r="C55" s="311"/>
      <c r="D55" s="309"/>
      <c r="E55" s="265"/>
      <c r="F55" s="265"/>
      <c r="G55" s="309"/>
      <c r="H55" s="265"/>
      <c r="I55" s="215" t="s">
        <v>2926</v>
      </c>
      <c r="J55" s="198" t="s">
        <v>209</v>
      </c>
      <c r="K55" s="192" t="s">
        <v>3039</v>
      </c>
      <c r="L55" s="203" t="s">
        <v>3040</v>
      </c>
    </row>
    <row r="56" spans="1:12" ht="96.6">
      <c r="A56" s="310"/>
      <c r="B56" s="309"/>
      <c r="C56" s="311"/>
      <c r="D56" s="309"/>
      <c r="E56" s="265"/>
      <c r="F56" s="265"/>
      <c r="G56" s="309"/>
      <c r="H56" s="265"/>
      <c r="I56" s="215" t="s">
        <v>2927</v>
      </c>
      <c r="J56" s="198" t="s">
        <v>209</v>
      </c>
      <c r="K56" s="192" t="s">
        <v>3041</v>
      </c>
      <c r="L56" s="203" t="s">
        <v>3042</v>
      </c>
    </row>
    <row r="57" spans="1:12" ht="96.6">
      <c r="A57" s="310"/>
      <c r="B57" s="309"/>
      <c r="C57" s="311"/>
      <c r="D57" s="309"/>
      <c r="E57" s="265"/>
      <c r="F57" s="265"/>
      <c r="G57" s="309"/>
      <c r="H57" s="265"/>
      <c r="I57" s="215" t="s">
        <v>2928</v>
      </c>
      <c r="J57" s="198" t="s">
        <v>209</v>
      </c>
      <c r="K57" s="192" t="s">
        <v>3043</v>
      </c>
      <c r="L57" s="203" t="s">
        <v>3044</v>
      </c>
    </row>
    <row r="58" spans="1:12" ht="82.8">
      <c r="A58" s="310" t="s">
        <v>1390</v>
      </c>
      <c r="B58" s="309">
        <v>16</v>
      </c>
      <c r="C58" s="311" t="s">
        <v>1391</v>
      </c>
      <c r="D58" s="309" t="s">
        <v>1366</v>
      </c>
      <c r="E58" s="265" t="s">
        <v>1392</v>
      </c>
      <c r="F58" s="265" t="s">
        <v>1393</v>
      </c>
      <c r="G58" s="309">
        <v>4</v>
      </c>
      <c r="H58" s="265" t="s">
        <v>1867</v>
      </c>
      <c r="I58" s="215" t="s">
        <v>2929</v>
      </c>
      <c r="J58" s="198" t="s">
        <v>209</v>
      </c>
      <c r="K58" s="192" t="s">
        <v>3045</v>
      </c>
      <c r="L58" s="203" t="s">
        <v>3046</v>
      </c>
    </row>
    <row r="59" spans="1:12" ht="82.8">
      <c r="A59" s="310"/>
      <c r="B59" s="309"/>
      <c r="C59" s="311"/>
      <c r="D59" s="309"/>
      <c r="E59" s="265"/>
      <c r="F59" s="265"/>
      <c r="G59" s="309"/>
      <c r="H59" s="265"/>
      <c r="I59" s="215" t="s">
        <v>2930</v>
      </c>
      <c r="J59" s="198" t="s">
        <v>209</v>
      </c>
      <c r="K59" s="192" t="s">
        <v>3047</v>
      </c>
      <c r="L59" s="203" t="s">
        <v>3048</v>
      </c>
    </row>
    <row r="60" spans="1:12" ht="69">
      <c r="A60" s="310"/>
      <c r="B60" s="309"/>
      <c r="C60" s="311"/>
      <c r="D60" s="309"/>
      <c r="E60" s="265"/>
      <c r="F60" s="265"/>
      <c r="G60" s="309"/>
      <c r="H60" s="265"/>
      <c r="I60" s="215" t="s">
        <v>2931</v>
      </c>
      <c r="J60" s="198" t="s">
        <v>209</v>
      </c>
      <c r="K60" s="192" t="s">
        <v>3049</v>
      </c>
      <c r="L60" s="203" t="s">
        <v>3050</v>
      </c>
    </row>
    <row r="61" spans="1:12" ht="69">
      <c r="A61" s="310"/>
      <c r="B61" s="309"/>
      <c r="C61" s="311"/>
      <c r="D61" s="309"/>
      <c r="E61" s="265"/>
      <c r="F61" s="265"/>
      <c r="G61" s="309"/>
      <c r="H61" s="265"/>
      <c r="I61" s="215" t="s">
        <v>2932</v>
      </c>
      <c r="J61" s="198" t="s">
        <v>209</v>
      </c>
      <c r="K61" s="192" t="s">
        <v>3051</v>
      </c>
      <c r="L61" s="203" t="s">
        <v>3052</v>
      </c>
    </row>
    <row r="62" spans="1:12" ht="82.8">
      <c r="A62" s="310"/>
      <c r="B62" s="309"/>
      <c r="C62" s="311"/>
      <c r="D62" s="309"/>
      <c r="E62" s="265"/>
      <c r="F62" s="265"/>
      <c r="G62" s="309"/>
      <c r="H62" s="265"/>
      <c r="I62" s="215" t="s">
        <v>2933</v>
      </c>
      <c r="J62" s="198" t="s">
        <v>209</v>
      </c>
      <c r="K62" s="192" t="s">
        <v>3053</v>
      </c>
      <c r="L62" s="203" t="s">
        <v>3054</v>
      </c>
    </row>
    <row r="63" spans="1:12" ht="82.8">
      <c r="A63" s="310"/>
      <c r="B63" s="309"/>
      <c r="C63" s="311"/>
      <c r="D63" s="309"/>
      <c r="E63" s="265"/>
      <c r="F63" s="265"/>
      <c r="G63" s="309"/>
      <c r="H63" s="265"/>
      <c r="I63" s="215" t="s">
        <v>2934</v>
      </c>
      <c r="J63" s="198" t="s">
        <v>209</v>
      </c>
      <c r="K63" s="192" t="s">
        <v>3055</v>
      </c>
      <c r="L63" s="203" t="s">
        <v>3056</v>
      </c>
    </row>
  </sheetData>
  <mergeCells count="52">
    <mergeCell ref="D4:D11"/>
    <mergeCell ref="C4:C11"/>
    <mergeCell ref="B4:B11"/>
    <mergeCell ref="A4:A11"/>
    <mergeCell ref="H4:H11"/>
    <mergeCell ref="G4:G11"/>
    <mergeCell ref="F4:F7"/>
    <mergeCell ref="F8:F11"/>
    <mergeCell ref="E4:E7"/>
    <mergeCell ref="E8:E11"/>
    <mergeCell ref="C12:C27"/>
    <mergeCell ref="F12:F19"/>
    <mergeCell ref="E12:E19"/>
    <mergeCell ref="B12:B27"/>
    <mergeCell ref="A12:A27"/>
    <mergeCell ref="H12:H27"/>
    <mergeCell ref="G12:G27"/>
    <mergeCell ref="F20:F27"/>
    <mergeCell ref="E20:E27"/>
    <mergeCell ref="D12:D27"/>
    <mergeCell ref="B28:B35"/>
    <mergeCell ref="A28:A35"/>
    <mergeCell ref="H36:H43"/>
    <mergeCell ref="G36:G43"/>
    <mergeCell ref="F36:F43"/>
    <mergeCell ref="E36:E43"/>
    <mergeCell ref="D36:D43"/>
    <mergeCell ref="C36:C43"/>
    <mergeCell ref="B36:B43"/>
    <mergeCell ref="A36:A43"/>
    <mergeCell ref="H28:H35"/>
    <mergeCell ref="G28:G35"/>
    <mergeCell ref="F28:F35"/>
    <mergeCell ref="E28:E35"/>
    <mergeCell ref="D28:D35"/>
    <mergeCell ref="C28:C35"/>
    <mergeCell ref="B44:B57"/>
    <mergeCell ref="A44:A57"/>
    <mergeCell ref="H58:H63"/>
    <mergeCell ref="G58:G63"/>
    <mergeCell ref="F58:F63"/>
    <mergeCell ref="E58:E63"/>
    <mergeCell ref="D58:D63"/>
    <mergeCell ref="C58:C63"/>
    <mergeCell ref="B58:B63"/>
    <mergeCell ref="A58:A63"/>
    <mergeCell ref="H44:H57"/>
    <mergeCell ref="G44:G57"/>
    <mergeCell ref="F44:F57"/>
    <mergeCell ref="E44:E57"/>
    <mergeCell ref="D44:D57"/>
    <mergeCell ref="C44:C57"/>
  </mergeCells>
  <phoneticPr fontId="5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8" sqref="E18"/>
    </sheetView>
  </sheetViews>
  <sheetFormatPr defaultColWidth="8.88671875" defaultRowHeight="16.2"/>
  <cols>
    <col min="1" max="1" width="4.88671875" style="51" customWidth="1"/>
    <col min="2" max="2" width="5.33203125" style="52" bestFit="1" customWidth="1"/>
    <col min="3" max="3" width="5.109375" style="52" bestFit="1" customWidth="1"/>
    <col min="4" max="4" width="5" style="52" bestFit="1" customWidth="1"/>
    <col min="5" max="5" width="16.88671875" style="48" customWidth="1"/>
    <col min="6" max="6" width="14.6640625" style="48" customWidth="1"/>
    <col min="7" max="7" width="7.6640625" style="53" customWidth="1"/>
    <col min="8" max="8" width="17.6640625" style="53" customWidth="1"/>
    <col min="9" max="9" width="6.88671875" style="52" bestFit="1" customWidth="1"/>
    <col min="10" max="10" width="7.21875" style="52" bestFit="1" customWidth="1"/>
    <col min="11" max="11" width="17.6640625" style="48" customWidth="1"/>
    <col min="12" max="12" width="18.6640625" style="53" customWidth="1"/>
    <col min="13" max="16384" width="8.88671875" style="41"/>
  </cols>
  <sheetData>
    <row r="1" spans="1:12" ht="22.2">
      <c r="A1" s="74" t="s">
        <v>1394</v>
      </c>
      <c r="B1" s="54"/>
      <c r="C1" s="45"/>
      <c r="D1" s="46"/>
      <c r="G1" s="46"/>
      <c r="H1" s="47"/>
      <c r="I1" s="45"/>
      <c r="J1" s="46"/>
      <c r="L1" s="47"/>
    </row>
    <row r="2" spans="1:12">
      <c r="B2" s="54"/>
      <c r="C2" s="45"/>
      <c r="D2" s="46"/>
      <c r="G2" s="46"/>
      <c r="H2" s="47"/>
      <c r="I2" s="45"/>
      <c r="J2" s="46"/>
      <c r="K2" s="206" t="s">
        <v>3062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50" t="s">
        <v>8</v>
      </c>
    </row>
    <row r="4" spans="1:12" ht="41.4">
      <c r="A4" s="310" t="s">
        <v>1395</v>
      </c>
      <c r="B4" s="309">
        <v>17</v>
      </c>
      <c r="C4" s="311" t="s">
        <v>1397</v>
      </c>
      <c r="D4" s="309" t="s">
        <v>1396</v>
      </c>
      <c r="E4" s="265" t="s">
        <v>1398</v>
      </c>
      <c r="F4" s="265" t="s">
        <v>1399</v>
      </c>
      <c r="G4" s="309">
        <v>2</v>
      </c>
      <c r="H4" s="265" t="s">
        <v>1400</v>
      </c>
      <c r="I4" s="123">
        <v>40601</v>
      </c>
      <c r="J4" s="198" t="s">
        <v>1990</v>
      </c>
      <c r="K4" s="192" t="s">
        <v>1914</v>
      </c>
      <c r="L4" s="203" t="s">
        <v>3058</v>
      </c>
    </row>
    <row r="5" spans="1:12" ht="41.4">
      <c r="A5" s="310"/>
      <c r="B5" s="309"/>
      <c r="C5" s="311"/>
      <c r="D5" s="309"/>
      <c r="E5" s="265"/>
      <c r="F5" s="265"/>
      <c r="G5" s="309"/>
      <c r="H5" s="265"/>
      <c r="I5" s="123">
        <v>40701</v>
      </c>
      <c r="J5" s="123" t="s">
        <v>1990</v>
      </c>
      <c r="K5" s="192" t="s">
        <v>1915</v>
      </c>
      <c r="L5" s="203" t="s">
        <v>3059</v>
      </c>
    </row>
    <row r="6" spans="1:12" ht="124.2">
      <c r="A6" s="310"/>
      <c r="B6" s="309"/>
      <c r="C6" s="311"/>
      <c r="D6" s="309"/>
      <c r="E6" s="265"/>
      <c r="F6" s="265"/>
      <c r="G6" s="309"/>
      <c r="H6" s="265"/>
      <c r="I6" s="123">
        <v>40602</v>
      </c>
      <c r="J6" s="123" t="s">
        <v>1990</v>
      </c>
      <c r="K6" s="192" t="s">
        <v>1401</v>
      </c>
      <c r="L6" s="203" t="s">
        <v>3060</v>
      </c>
    </row>
    <row r="7" spans="1:12" ht="124.2">
      <c r="A7" s="310"/>
      <c r="B7" s="309"/>
      <c r="C7" s="311"/>
      <c r="D7" s="309"/>
      <c r="E7" s="265"/>
      <c r="F7" s="265"/>
      <c r="G7" s="309"/>
      <c r="H7" s="265"/>
      <c r="I7" s="123">
        <v>40702</v>
      </c>
      <c r="J7" s="123" t="s">
        <v>1990</v>
      </c>
      <c r="K7" s="192" t="s">
        <v>1402</v>
      </c>
      <c r="L7" s="203" t="s">
        <v>3061</v>
      </c>
    </row>
  </sheetData>
  <mergeCells count="8">
    <mergeCell ref="B4:B7"/>
    <mergeCell ref="A4:A7"/>
    <mergeCell ref="H4:H7"/>
    <mergeCell ref="G4:G7"/>
    <mergeCell ref="F4:F7"/>
    <mergeCell ref="E4:E7"/>
    <mergeCell ref="D4:D7"/>
    <mergeCell ref="C4:C7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90" zoomScaleNormal="90" workbookViewId="0">
      <selection activeCell="E18" sqref="E18"/>
    </sheetView>
  </sheetViews>
  <sheetFormatPr defaultRowHeight="16.2"/>
  <cols>
    <col min="1" max="1" width="4.88671875" customWidth="1"/>
    <col min="2" max="2" width="5.77734375" style="14" bestFit="1" customWidth="1"/>
    <col min="3" max="3" width="6.33203125" style="15" customWidth="1"/>
    <col min="4" max="4" width="5" style="16" bestFit="1" customWidth="1"/>
    <col min="5" max="5" width="14.88671875" style="15" customWidth="1"/>
    <col min="6" max="6" width="20" style="15" customWidth="1"/>
    <col min="7" max="7" width="7.33203125" style="16" customWidth="1"/>
    <col min="8" max="8" width="31.88671875" style="15" customWidth="1"/>
    <col min="9" max="9" width="6.6640625" style="15" customWidth="1"/>
    <col min="10" max="10" width="7.109375" style="16" bestFit="1" customWidth="1"/>
    <col min="11" max="11" width="14.88671875" style="15" customWidth="1"/>
    <col min="12" max="12" width="24" style="15" customWidth="1"/>
    <col min="13" max="13" width="27.88671875" customWidth="1"/>
  </cols>
  <sheetData>
    <row r="1" spans="1:13" ht="22.2">
      <c r="A1" s="1" t="s">
        <v>48</v>
      </c>
    </row>
    <row r="2" spans="1:13">
      <c r="K2" s="17" t="s">
        <v>167</v>
      </c>
      <c r="L2" s="18">
        <f ca="1">TODAY()</f>
        <v>42991</v>
      </c>
    </row>
    <row r="3" spans="1:13" ht="55.2">
      <c r="A3" s="2" t="s">
        <v>1210</v>
      </c>
      <c r="B3" s="2" t="s">
        <v>0</v>
      </c>
      <c r="C3" s="2" t="s">
        <v>1</v>
      </c>
      <c r="D3" s="2" t="s">
        <v>1211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1212</v>
      </c>
      <c r="K3" s="2" t="s">
        <v>7</v>
      </c>
      <c r="L3" s="2" t="s">
        <v>8</v>
      </c>
    </row>
    <row r="4" spans="1:13" s="25" customFormat="1" ht="97.2">
      <c r="A4" s="227" t="s">
        <v>1213</v>
      </c>
      <c r="B4" s="229" t="s">
        <v>1214</v>
      </c>
      <c r="C4" s="231" t="s">
        <v>1215</v>
      </c>
      <c r="D4" s="223" t="s">
        <v>1216</v>
      </c>
      <c r="E4" s="225" t="s">
        <v>1217</v>
      </c>
      <c r="F4" s="225" t="s">
        <v>2302</v>
      </c>
      <c r="G4" s="223">
        <v>2</v>
      </c>
      <c r="H4" s="225" t="s">
        <v>1555</v>
      </c>
      <c r="I4" s="22" t="s">
        <v>1215</v>
      </c>
      <c r="J4" s="36" t="s">
        <v>1216</v>
      </c>
      <c r="K4" s="21" t="s">
        <v>2801</v>
      </c>
      <c r="L4" s="21" t="s">
        <v>2303</v>
      </c>
      <c r="M4" s="26"/>
    </row>
    <row r="5" spans="1:13" s="25" customFormat="1" ht="97.2">
      <c r="A5" s="228"/>
      <c r="B5" s="230"/>
      <c r="C5" s="232"/>
      <c r="D5" s="224"/>
      <c r="E5" s="226"/>
      <c r="F5" s="226"/>
      <c r="G5" s="224"/>
      <c r="H5" s="226"/>
      <c r="I5" s="34" t="s">
        <v>1218</v>
      </c>
      <c r="J5" s="36" t="s">
        <v>1216</v>
      </c>
      <c r="K5" s="21" t="s">
        <v>1219</v>
      </c>
      <c r="L5" s="21" t="s">
        <v>2304</v>
      </c>
      <c r="M5" s="26"/>
    </row>
    <row r="6" spans="1:13" s="25" customFormat="1">
      <c r="B6" s="14"/>
      <c r="C6" s="26"/>
      <c r="D6" s="24"/>
      <c r="E6" s="26"/>
      <c r="F6" s="26"/>
      <c r="G6" s="24"/>
      <c r="H6" s="26"/>
      <c r="I6" s="26"/>
      <c r="J6" s="24"/>
      <c r="K6" s="26"/>
      <c r="L6" s="26"/>
    </row>
    <row r="7" spans="1:13" s="25" customFormat="1">
      <c r="B7" s="14"/>
      <c r="C7" s="26"/>
      <c r="D7" s="24"/>
      <c r="E7" s="26"/>
      <c r="F7" s="26"/>
      <c r="G7" s="24"/>
      <c r="H7" s="26"/>
      <c r="I7" s="26"/>
      <c r="J7" s="24"/>
      <c r="K7" s="26"/>
      <c r="L7" s="26"/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3" workbookViewId="0">
      <selection activeCell="E18" sqref="E18"/>
    </sheetView>
  </sheetViews>
  <sheetFormatPr defaultColWidth="8.88671875" defaultRowHeight="16.2"/>
  <cols>
    <col min="1" max="1" width="4.88671875" style="51" customWidth="1"/>
    <col min="2" max="2" width="5.44140625" style="52" customWidth="1"/>
    <col min="3" max="3" width="5.109375" style="52" bestFit="1" customWidth="1"/>
    <col min="4" max="4" width="5" style="52" bestFit="1" customWidth="1"/>
    <col min="5" max="5" width="15.33203125" style="48" customWidth="1"/>
    <col min="6" max="6" width="16.6640625" style="48" customWidth="1"/>
    <col min="7" max="7" width="6.44140625" style="52" customWidth="1"/>
    <col min="8" max="8" width="18" style="97" customWidth="1"/>
    <col min="9" max="9" width="6.88671875" style="52" bestFit="1" customWidth="1"/>
    <col min="10" max="10" width="7.21875" style="52" bestFit="1" customWidth="1"/>
    <col min="11" max="11" width="10.88671875" style="48" customWidth="1"/>
    <col min="12" max="12" width="14.21875" style="53" customWidth="1"/>
    <col min="13" max="16384" width="8.88671875" style="41"/>
  </cols>
  <sheetData>
    <row r="1" spans="1:12" ht="22.2">
      <c r="A1" s="74" t="s">
        <v>1403</v>
      </c>
      <c r="B1" s="54"/>
      <c r="C1" s="45"/>
      <c r="D1" s="46"/>
      <c r="G1" s="46"/>
      <c r="I1" s="45"/>
      <c r="J1" s="46"/>
      <c r="L1" s="47"/>
    </row>
    <row r="2" spans="1:12">
      <c r="B2" s="54"/>
      <c r="C2" s="45"/>
      <c r="D2" s="46"/>
      <c r="G2" s="46"/>
      <c r="I2" s="45"/>
      <c r="J2" s="46"/>
      <c r="K2" s="205" t="s">
        <v>3062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50" t="s">
        <v>8</v>
      </c>
    </row>
    <row r="4" spans="1:12" ht="82.8">
      <c r="A4" s="310" t="s">
        <v>1404</v>
      </c>
      <c r="B4" s="309">
        <v>18</v>
      </c>
      <c r="C4" s="311" t="s">
        <v>1936</v>
      </c>
      <c r="D4" s="309" t="s">
        <v>1416</v>
      </c>
      <c r="E4" s="265" t="s">
        <v>1406</v>
      </c>
      <c r="F4" s="265" t="s">
        <v>1407</v>
      </c>
      <c r="G4" s="309">
        <v>2</v>
      </c>
      <c r="H4" s="336" t="s">
        <v>1408</v>
      </c>
      <c r="I4" s="217" t="s">
        <v>3065</v>
      </c>
      <c r="J4" s="198" t="s">
        <v>209</v>
      </c>
      <c r="K4" s="192" t="s">
        <v>1828</v>
      </c>
      <c r="L4" s="203" t="s">
        <v>3079</v>
      </c>
    </row>
    <row r="5" spans="1:12" ht="82.8">
      <c r="A5" s="310"/>
      <c r="B5" s="309"/>
      <c r="C5" s="311"/>
      <c r="D5" s="309"/>
      <c r="E5" s="265"/>
      <c r="F5" s="265"/>
      <c r="G5" s="309"/>
      <c r="H5" s="336"/>
      <c r="I5" s="217" t="s">
        <v>3066</v>
      </c>
      <c r="J5" s="198" t="s">
        <v>209</v>
      </c>
      <c r="K5" s="192" t="s">
        <v>1411</v>
      </c>
      <c r="L5" s="203" t="s">
        <v>3080</v>
      </c>
    </row>
    <row r="6" spans="1:12" ht="96.6">
      <c r="A6" s="310"/>
      <c r="B6" s="309"/>
      <c r="C6" s="311"/>
      <c r="D6" s="309"/>
      <c r="E6" s="265"/>
      <c r="F6" s="265"/>
      <c r="G6" s="309"/>
      <c r="H6" s="336"/>
      <c r="I6" s="217" t="s">
        <v>3067</v>
      </c>
      <c r="J6" s="198" t="s">
        <v>209</v>
      </c>
      <c r="K6" s="192" t="s">
        <v>1412</v>
      </c>
      <c r="L6" s="203" t="s">
        <v>3081</v>
      </c>
    </row>
    <row r="7" spans="1:12" ht="82.8">
      <c r="A7" s="310"/>
      <c r="B7" s="309"/>
      <c r="C7" s="311"/>
      <c r="D7" s="309"/>
      <c r="E7" s="265" t="s">
        <v>1409</v>
      </c>
      <c r="F7" s="265" t="s">
        <v>1410</v>
      </c>
      <c r="G7" s="309"/>
      <c r="H7" s="336"/>
      <c r="I7" s="217" t="s">
        <v>3068</v>
      </c>
      <c r="J7" s="198" t="s">
        <v>209</v>
      </c>
      <c r="K7" s="192" t="s">
        <v>1829</v>
      </c>
      <c r="L7" s="203" t="s">
        <v>3082</v>
      </c>
    </row>
    <row r="8" spans="1:12" ht="82.8">
      <c r="A8" s="310"/>
      <c r="B8" s="309"/>
      <c r="C8" s="311"/>
      <c r="D8" s="309"/>
      <c r="E8" s="265"/>
      <c r="F8" s="265"/>
      <c r="G8" s="309"/>
      <c r="H8" s="336"/>
      <c r="I8" s="217" t="s">
        <v>3069</v>
      </c>
      <c r="J8" s="198" t="s">
        <v>209</v>
      </c>
      <c r="K8" s="192" t="s">
        <v>1413</v>
      </c>
      <c r="L8" s="203" t="s">
        <v>3083</v>
      </c>
    </row>
    <row r="9" spans="1:12" ht="96.6">
      <c r="A9" s="310"/>
      <c r="B9" s="309"/>
      <c r="C9" s="311"/>
      <c r="D9" s="309"/>
      <c r="E9" s="265"/>
      <c r="F9" s="265"/>
      <c r="G9" s="309"/>
      <c r="H9" s="336"/>
      <c r="I9" s="217" t="s">
        <v>3070</v>
      </c>
      <c r="J9" s="198" t="s">
        <v>209</v>
      </c>
      <c r="K9" s="192" t="s">
        <v>1414</v>
      </c>
      <c r="L9" s="203" t="s">
        <v>3084</v>
      </c>
    </row>
    <row r="10" spans="1:12" ht="64.5" customHeight="1">
      <c r="A10" s="199" t="s">
        <v>3063</v>
      </c>
      <c r="B10" s="198">
        <v>18</v>
      </c>
      <c r="C10" s="200" t="s">
        <v>1939</v>
      </c>
      <c r="D10" s="198"/>
      <c r="E10" s="192" t="s">
        <v>1940</v>
      </c>
      <c r="F10" s="192" t="s">
        <v>1941</v>
      </c>
      <c r="G10" s="198">
        <v>0</v>
      </c>
      <c r="H10" s="203" t="s">
        <v>1943</v>
      </c>
      <c r="I10" s="218" t="s">
        <v>3076</v>
      </c>
      <c r="J10" s="198" t="s">
        <v>209</v>
      </c>
      <c r="K10" s="192" t="s">
        <v>3095</v>
      </c>
      <c r="L10" s="203" t="s">
        <v>3085</v>
      </c>
    </row>
    <row r="11" spans="1:12" ht="82.8">
      <c r="A11" s="199" t="s">
        <v>1938</v>
      </c>
      <c r="B11" s="198">
        <v>18</v>
      </c>
      <c r="C11" s="200" t="s">
        <v>1415</v>
      </c>
      <c r="D11" s="198" t="s">
        <v>1416</v>
      </c>
      <c r="E11" s="192" t="s">
        <v>1417</v>
      </c>
      <c r="F11" s="192" t="s">
        <v>1942</v>
      </c>
      <c r="G11" s="198">
        <v>0</v>
      </c>
      <c r="H11" s="203" t="s">
        <v>1418</v>
      </c>
      <c r="I11" s="218" t="s">
        <v>3077</v>
      </c>
      <c r="J11" s="198" t="s">
        <v>209</v>
      </c>
      <c r="K11" s="192" t="s">
        <v>3094</v>
      </c>
      <c r="L11" s="203" t="s">
        <v>3086</v>
      </c>
    </row>
    <row r="12" spans="1:12" ht="82.8">
      <c r="A12" s="312" t="s">
        <v>3064</v>
      </c>
      <c r="B12" s="309">
        <v>18</v>
      </c>
      <c r="C12" s="311" t="s">
        <v>1419</v>
      </c>
      <c r="D12" s="309" t="s">
        <v>1416</v>
      </c>
      <c r="E12" s="265" t="s">
        <v>1420</v>
      </c>
      <c r="F12" s="265" t="s">
        <v>1421</v>
      </c>
      <c r="G12" s="309">
        <v>4</v>
      </c>
      <c r="H12" s="265" t="s">
        <v>1868</v>
      </c>
      <c r="I12" s="217" t="s">
        <v>3071</v>
      </c>
      <c r="J12" s="198" t="s">
        <v>209</v>
      </c>
      <c r="K12" s="192" t="s">
        <v>1422</v>
      </c>
      <c r="L12" s="203" t="s">
        <v>3087</v>
      </c>
    </row>
    <row r="13" spans="1:12" ht="96.6">
      <c r="A13" s="313"/>
      <c r="B13" s="309"/>
      <c r="C13" s="311"/>
      <c r="D13" s="309"/>
      <c r="E13" s="265"/>
      <c r="F13" s="265"/>
      <c r="G13" s="309"/>
      <c r="H13" s="265"/>
      <c r="I13" s="217" t="s">
        <v>3072</v>
      </c>
      <c r="J13" s="198" t="s">
        <v>209</v>
      </c>
      <c r="K13" s="192" t="s">
        <v>1423</v>
      </c>
      <c r="L13" s="203" t="s">
        <v>3088</v>
      </c>
    </row>
    <row r="14" spans="1:12" ht="96.6">
      <c r="A14" s="313"/>
      <c r="B14" s="309"/>
      <c r="C14" s="311"/>
      <c r="D14" s="309"/>
      <c r="E14" s="265"/>
      <c r="F14" s="265"/>
      <c r="G14" s="309"/>
      <c r="H14" s="265"/>
      <c r="I14" s="217" t="s">
        <v>3073</v>
      </c>
      <c r="J14" s="198" t="s">
        <v>209</v>
      </c>
      <c r="K14" s="192" t="s">
        <v>1424</v>
      </c>
      <c r="L14" s="203" t="s">
        <v>3089</v>
      </c>
    </row>
    <row r="15" spans="1:12" ht="138">
      <c r="A15" s="313"/>
      <c r="B15" s="309"/>
      <c r="C15" s="311"/>
      <c r="D15" s="309"/>
      <c r="E15" s="265"/>
      <c r="F15" s="265"/>
      <c r="G15" s="309"/>
      <c r="H15" s="265"/>
      <c r="I15" s="217" t="s">
        <v>3074</v>
      </c>
      <c r="J15" s="198" t="s">
        <v>209</v>
      </c>
      <c r="K15" s="192" t="s">
        <v>3090</v>
      </c>
      <c r="L15" s="203" t="s">
        <v>3091</v>
      </c>
    </row>
    <row r="16" spans="1:12" ht="151.80000000000001">
      <c r="A16" s="313"/>
      <c r="B16" s="309"/>
      <c r="C16" s="311"/>
      <c r="D16" s="309"/>
      <c r="E16" s="265"/>
      <c r="F16" s="265"/>
      <c r="G16" s="309"/>
      <c r="H16" s="265"/>
      <c r="I16" s="217" t="s">
        <v>3078</v>
      </c>
      <c r="J16" s="198" t="s">
        <v>209</v>
      </c>
      <c r="K16" s="192" t="s">
        <v>1425</v>
      </c>
      <c r="L16" s="203" t="s">
        <v>3092</v>
      </c>
    </row>
    <row r="17" spans="1:12" ht="75.599999999999994" customHeight="1">
      <c r="A17" s="314"/>
      <c r="B17" s="309"/>
      <c r="C17" s="311"/>
      <c r="D17" s="309"/>
      <c r="E17" s="265"/>
      <c r="F17" s="265"/>
      <c r="G17" s="309"/>
      <c r="H17" s="265"/>
      <c r="I17" s="217" t="s">
        <v>3075</v>
      </c>
      <c r="J17" s="198" t="s">
        <v>209</v>
      </c>
      <c r="K17" s="192" t="s">
        <v>1426</v>
      </c>
      <c r="L17" s="203" t="s">
        <v>3093</v>
      </c>
    </row>
  </sheetData>
  <autoFilter ref="A3:L3"/>
  <mergeCells count="18">
    <mergeCell ref="H4:H9"/>
    <mergeCell ref="G4:G9"/>
    <mergeCell ref="F4:F6"/>
    <mergeCell ref="F7:F9"/>
    <mergeCell ref="E4:E6"/>
    <mergeCell ref="E7:E9"/>
    <mergeCell ref="H12:H17"/>
    <mergeCell ref="G12:G17"/>
    <mergeCell ref="F12:F17"/>
    <mergeCell ref="E12:E17"/>
    <mergeCell ref="D12:D17"/>
    <mergeCell ref="B12:B17"/>
    <mergeCell ref="A12:A17"/>
    <mergeCell ref="D4:D9"/>
    <mergeCell ref="C4:C9"/>
    <mergeCell ref="B4:B9"/>
    <mergeCell ref="A4:A9"/>
    <mergeCell ref="C12:C17"/>
  </mergeCells>
  <phoneticPr fontId="5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4" workbookViewId="0">
      <selection activeCell="E18" sqref="E18"/>
    </sheetView>
  </sheetViews>
  <sheetFormatPr defaultColWidth="8.88671875" defaultRowHeight="16.2"/>
  <cols>
    <col min="1" max="1" width="5.109375" style="51" customWidth="1"/>
    <col min="2" max="2" width="5.33203125" style="52" bestFit="1" customWidth="1"/>
    <col min="3" max="3" width="5.109375" style="52" bestFit="1" customWidth="1"/>
    <col min="4" max="4" width="5" style="52" bestFit="1" customWidth="1"/>
    <col min="5" max="5" width="14" style="48" customWidth="1"/>
    <col min="6" max="6" width="14.6640625" style="48" customWidth="1"/>
    <col min="7" max="7" width="6" style="53" customWidth="1"/>
    <col min="8" max="8" width="17.77734375" style="73" customWidth="1"/>
    <col min="9" max="9" width="6.88671875" style="52" bestFit="1" customWidth="1"/>
    <col min="10" max="10" width="7.21875" style="52" bestFit="1" customWidth="1"/>
    <col min="11" max="11" width="18" style="48" customWidth="1"/>
    <col min="12" max="12" width="20.77734375" style="53" customWidth="1"/>
    <col min="13" max="16384" width="8.88671875" style="41"/>
  </cols>
  <sheetData>
    <row r="1" spans="1:12" ht="22.2">
      <c r="A1" s="74" t="s">
        <v>48</v>
      </c>
      <c r="B1" s="54"/>
      <c r="C1" s="45"/>
      <c r="D1" s="46"/>
      <c r="G1" s="46"/>
      <c r="I1" s="45"/>
      <c r="J1" s="46"/>
      <c r="L1" s="47"/>
    </row>
    <row r="2" spans="1:12">
      <c r="B2" s="54"/>
      <c r="C2" s="45"/>
      <c r="D2" s="46"/>
      <c r="G2" s="46"/>
      <c r="I2" s="45"/>
      <c r="J2" s="46"/>
      <c r="K2" s="205" t="s">
        <v>3062</v>
      </c>
      <c r="L2" s="80">
        <f ca="1">TODAY()</f>
        <v>42991</v>
      </c>
    </row>
    <row r="3" spans="1:12" ht="41.4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135" t="s">
        <v>5</v>
      </c>
      <c r="I3" s="49" t="s">
        <v>6</v>
      </c>
      <c r="J3" s="50" t="s">
        <v>42</v>
      </c>
      <c r="K3" s="50" t="s">
        <v>7</v>
      </c>
      <c r="L3" s="50" t="s">
        <v>8</v>
      </c>
    </row>
    <row r="4" spans="1:12" ht="41.4">
      <c r="A4" s="310" t="s">
        <v>1427</v>
      </c>
      <c r="B4" s="311" t="s">
        <v>1428</v>
      </c>
      <c r="C4" s="309">
        <v>21</v>
      </c>
      <c r="D4" s="309" t="s">
        <v>1405</v>
      </c>
      <c r="E4" s="265" t="s">
        <v>1429</v>
      </c>
      <c r="F4" s="265" t="s">
        <v>1430</v>
      </c>
      <c r="G4" s="309">
        <v>4</v>
      </c>
      <c r="H4" s="265" t="s">
        <v>1431</v>
      </c>
      <c r="I4" s="123">
        <v>44101</v>
      </c>
      <c r="J4" s="123" t="s">
        <v>3096</v>
      </c>
      <c r="K4" s="192" t="s">
        <v>3097</v>
      </c>
      <c r="L4" s="203" t="s">
        <v>3098</v>
      </c>
    </row>
    <row r="5" spans="1:12" ht="41.4">
      <c r="A5" s="310"/>
      <c r="B5" s="311"/>
      <c r="C5" s="309"/>
      <c r="D5" s="309"/>
      <c r="E5" s="265"/>
      <c r="F5" s="265"/>
      <c r="G5" s="309"/>
      <c r="H5" s="265"/>
      <c r="I5" s="123">
        <v>44102</v>
      </c>
      <c r="J5" s="123" t="s">
        <v>3096</v>
      </c>
      <c r="K5" s="192" t="s">
        <v>3099</v>
      </c>
      <c r="L5" s="203" t="s">
        <v>3100</v>
      </c>
    </row>
    <row r="6" spans="1:12" ht="41.4">
      <c r="A6" s="310"/>
      <c r="B6" s="311"/>
      <c r="C6" s="309"/>
      <c r="D6" s="309"/>
      <c r="E6" s="265"/>
      <c r="F6" s="265"/>
      <c r="G6" s="309"/>
      <c r="H6" s="265"/>
      <c r="I6" s="123">
        <v>44103</v>
      </c>
      <c r="J6" s="123" t="s">
        <v>3096</v>
      </c>
      <c r="K6" s="192" t="s">
        <v>3101</v>
      </c>
      <c r="L6" s="203" t="s">
        <v>3102</v>
      </c>
    </row>
    <row r="7" spans="1:12" ht="41.4">
      <c r="A7" s="310"/>
      <c r="B7" s="311"/>
      <c r="C7" s="309"/>
      <c r="D7" s="309"/>
      <c r="E7" s="265"/>
      <c r="F7" s="265"/>
      <c r="G7" s="309"/>
      <c r="H7" s="265"/>
      <c r="I7" s="123">
        <v>44104</v>
      </c>
      <c r="J7" s="123" t="s">
        <v>3096</v>
      </c>
      <c r="K7" s="192" t="s">
        <v>3103</v>
      </c>
      <c r="L7" s="203" t="s">
        <v>3104</v>
      </c>
    </row>
    <row r="8" spans="1:12" ht="41.4">
      <c r="A8" s="310"/>
      <c r="B8" s="311"/>
      <c r="C8" s="309"/>
      <c r="D8" s="309"/>
      <c r="E8" s="265"/>
      <c r="F8" s="265"/>
      <c r="G8" s="309"/>
      <c r="H8" s="265"/>
      <c r="I8" s="123">
        <v>44105</v>
      </c>
      <c r="J8" s="123" t="s">
        <v>3096</v>
      </c>
      <c r="K8" s="192" t="s">
        <v>3105</v>
      </c>
      <c r="L8" s="203" t="s">
        <v>3106</v>
      </c>
    </row>
    <row r="9" spans="1:12" ht="41.4">
      <c r="A9" s="310"/>
      <c r="B9" s="311"/>
      <c r="C9" s="309"/>
      <c r="D9" s="309"/>
      <c r="E9" s="265"/>
      <c r="F9" s="265"/>
      <c r="G9" s="309"/>
      <c r="H9" s="265"/>
      <c r="I9" s="123">
        <v>44106</v>
      </c>
      <c r="J9" s="123" t="s">
        <v>3096</v>
      </c>
      <c r="K9" s="192" t="s">
        <v>3107</v>
      </c>
      <c r="L9" s="203" t="s">
        <v>3108</v>
      </c>
    </row>
  </sheetData>
  <mergeCells count="8">
    <mergeCell ref="B4:B9"/>
    <mergeCell ref="A4:A9"/>
    <mergeCell ref="H4:H9"/>
    <mergeCell ref="G4:G9"/>
    <mergeCell ref="F4:F9"/>
    <mergeCell ref="E4:E9"/>
    <mergeCell ref="D4:D9"/>
    <mergeCell ref="C4:C9"/>
  </mergeCells>
  <phoneticPr fontId="5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0" zoomScaleNormal="90" workbookViewId="0">
      <selection activeCell="E18" sqref="E18"/>
    </sheetView>
  </sheetViews>
  <sheetFormatPr defaultRowHeight="16.2"/>
  <cols>
    <col min="1" max="1" width="4.88671875" customWidth="1"/>
    <col min="2" max="2" width="5.77734375" style="14" bestFit="1" customWidth="1"/>
    <col min="3" max="3" width="6.33203125" style="15" customWidth="1"/>
    <col min="4" max="4" width="5" style="16" bestFit="1" customWidth="1"/>
    <col min="5" max="5" width="14.88671875" style="15" customWidth="1"/>
    <col min="6" max="6" width="20" style="15" customWidth="1"/>
    <col min="7" max="7" width="7.33203125" style="16" customWidth="1"/>
    <col min="8" max="8" width="34.44140625" style="15" customWidth="1"/>
    <col min="9" max="9" width="6.6640625" style="15" customWidth="1"/>
    <col min="10" max="10" width="7.109375" style="16" bestFit="1" customWidth="1"/>
    <col min="11" max="11" width="14.88671875" style="15" customWidth="1"/>
    <col min="12" max="12" width="24" style="15" customWidth="1"/>
  </cols>
  <sheetData>
    <row r="1" spans="1:12" ht="22.2">
      <c r="A1" s="1" t="s">
        <v>48</v>
      </c>
    </row>
    <row r="2" spans="1:12">
      <c r="K2" s="17" t="s">
        <v>256</v>
      </c>
      <c r="L2" s="18">
        <f ca="1">TODAY()</f>
        <v>42991</v>
      </c>
    </row>
    <row r="3" spans="1:12" ht="55.2">
      <c r="A3" s="2" t="s">
        <v>29</v>
      </c>
      <c r="B3" s="2" t="s">
        <v>0</v>
      </c>
      <c r="C3" s="2" t="s">
        <v>1</v>
      </c>
      <c r="D3" s="2" t="s">
        <v>39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42</v>
      </c>
      <c r="K3" s="2" t="s">
        <v>7</v>
      </c>
      <c r="L3" s="2" t="s">
        <v>8</v>
      </c>
    </row>
    <row r="4" spans="1:12" s="25" customFormat="1" ht="82.5" customHeight="1">
      <c r="A4" s="227" t="s">
        <v>1254</v>
      </c>
      <c r="B4" s="227" t="s">
        <v>1255</v>
      </c>
      <c r="C4" s="231" t="s">
        <v>1256</v>
      </c>
      <c r="D4" s="223" t="s">
        <v>40</v>
      </c>
      <c r="E4" s="225" t="s">
        <v>1257</v>
      </c>
      <c r="F4" s="225" t="s">
        <v>1258</v>
      </c>
      <c r="G4" s="223">
        <v>6</v>
      </c>
      <c r="H4" s="225" t="s">
        <v>1259</v>
      </c>
      <c r="I4" s="32" t="s">
        <v>1260</v>
      </c>
      <c r="J4" s="39" t="s">
        <v>40</v>
      </c>
      <c r="K4" s="21" t="s">
        <v>3109</v>
      </c>
      <c r="L4" s="21" t="s">
        <v>3110</v>
      </c>
    </row>
    <row r="5" spans="1:12" s="25" customFormat="1" ht="64.8">
      <c r="A5" s="339"/>
      <c r="B5" s="339"/>
      <c r="C5" s="340"/>
      <c r="D5" s="337"/>
      <c r="E5" s="338"/>
      <c r="F5" s="338"/>
      <c r="G5" s="337"/>
      <c r="H5" s="338"/>
      <c r="I5" s="32" t="s">
        <v>1261</v>
      </c>
      <c r="J5" s="39" t="s">
        <v>40</v>
      </c>
      <c r="K5" s="21" t="s">
        <v>3111</v>
      </c>
      <c r="L5" s="21" t="s">
        <v>3112</v>
      </c>
    </row>
    <row r="6" spans="1:12" ht="64.8">
      <c r="A6" s="339"/>
      <c r="B6" s="339"/>
      <c r="C6" s="340"/>
      <c r="D6" s="337"/>
      <c r="E6" s="338"/>
      <c r="F6" s="338"/>
      <c r="G6" s="337"/>
      <c r="H6" s="338"/>
      <c r="I6" s="32" t="s">
        <v>1262</v>
      </c>
      <c r="J6" s="39" t="s">
        <v>40</v>
      </c>
      <c r="K6" s="21" t="s">
        <v>3113</v>
      </c>
      <c r="L6" s="21" t="s">
        <v>3114</v>
      </c>
    </row>
    <row r="7" spans="1:12" ht="64.8">
      <c r="A7" s="339"/>
      <c r="B7" s="339"/>
      <c r="C7" s="340"/>
      <c r="D7" s="337"/>
      <c r="E7" s="338"/>
      <c r="F7" s="338"/>
      <c r="G7" s="337"/>
      <c r="H7" s="338"/>
      <c r="I7" s="32" t="s">
        <v>1263</v>
      </c>
      <c r="J7" s="39" t="s">
        <v>40</v>
      </c>
      <c r="K7" s="19" t="s">
        <v>3115</v>
      </c>
      <c r="L7" s="19" t="s">
        <v>3123</v>
      </c>
    </row>
    <row r="8" spans="1:12" ht="64.8">
      <c r="A8" s="339"/>
      <c r="B8" s="339"/>
      <c r="C8" s="340"/>
      <c r="D8" s="337"/>
      <c r="E8" s="338"/>
      <c r="F8" s="338"/>
      <c r="G8" s="337"/>
      <c r="H8" s="338"/>
      <c r="I8" s="32" t="s">
        <v>1264</v>
      </c>
      <c r="J8" s="39" t="s">
        <v>40</v>
      </c>
      <c r="K8" s="21" t="s">
        <v>3116</v>
      </c>
      <c r="L8" s="21" t="s">
        <v>3117</v>
      </c>
    </row>
    <row r="9" spans="1:12" ht="64.8">
      <c r="A9" s="339"/>
      <c r="B9" s="339"/>
      <c r="C9" s="340"/>
      <c r="D9" s="337"/>
      <c r="E9" s="338"/>
      <c r="F9" s="338"/>
      <c r="G9" s="337"/>
      <c r="H9" s="338"/>
      <c r="I9" s="32" t="s">
        <v>1265</v>
      </c>
      <c r="J9" s="39" t="s">
        <v>40</v>
      </c>
      <c r="K9" s="21" t="s">
        <v>3118</v>
      </c>
      <c r="L9" s="21" t="s">
        <v>3119</v>
      </c>
    </row>
    <row r="10" spans="1:12" ht="64.8">
      <c r="A10" s="339"/>
      <c r="B10" s="339"/>
      <c r="C10" s="340"/>
      <c r="D10" s="337"/>
      <c r="E10" s="338"/>
      <c r="F10" s="338"/>
      <c r="G10" s="337"/>
      <c r="H10" s="338"/>
      <c r="I10" s="32" t="s">
        <v>1266</v>
      </c>
      <c r="J10" s="39" t="s">
        <v>40</v>
      </c>
      <c r="K10" s="21" t="s">
        <v>3120</v>
      </c>
      <c r="L10" s="21" t="s">
        <v>3121</v>
      </c>
    </row>
    <row r="11" spans="1:12" ht="64.8">
      <c r="A11" s="228"/>
      <c r="B11" s="228"/>
      <c r="C11" s="232"/>
      <c r="D11" s="224"/>
      <c r="E11" s="226"/>
      <c r="F11" s="226"/>
      <c r="G11" s="224"/>
      <c r="H11" s="226"/>
      <c r="I11" s="32" t="s">
        <v>1267</v>
      </c>
      <c r="J11" s="39" t="s">
        <v>40</v>
      </c>
      <c r="K11" s="19" t="s">
        <v>3122</v>
      </c>
      <c r="L11" s="19" t="s">
        <v>3124</v>
      </c>
    </row>
  </sheetData>
  <mergeCells count="8">
    <mergeCell ref="G4:G11"/>
    <mergeCell ref="H4:H11"/>
    <mergeCell ref="A4:A11"/>
    <mergeCell ref="B4:B11"/>
    <mergeCell ref="C4:C11"/>
    <mergeCell ref="D4:D11"/>
    <mergeCell ref="E4:E11"/>
    <mergeCell ref="F4:F11"/>
  </mergeCells>
  <phoneticPr fontId="5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90" zoomScaleNormal="90" workbookViewId="0">
      <selection activeCell="E18" sqref="E18"/>
    </sheetView>
  </sheetViews>
  <sheetFormatPr defaultColWidth="8.88671875" defaultRowHeight="16.2"/>
  <cols>
    <col min="1" max="1" width="4.88671875" style="41" customWidth="1"/>
    <col min="2" max="2" width="5.77734375" style="57" bestFit="1" customWidth="1"/>
    <col min="3" max="3" width="6.33203125" style="58" customWidth="1"/>
    <col min="4" max="4" width="5" style="59" bestFit="1" customWidth="1"/>
    <col min="5" max="5" width="14.88671875" style="58" customWidth="1"/>
    <col min="6" max="6" width="20" style="58" customWidth="1"/>
    <col min="7" max="7" width="7.33203125" style="59" customWidth="1"/>
    <col min="8" max="8" width="34.44140625" style="58" customWidth="1"/>
    <col min="9" max="9" width="6.6640625" style="58" customWidth="1"/>
    <col min="10" max="10" width="7.109375" style="59" bestFit="1" customWidth="1"/>
    <col min="11" max="11" width="14.88671875" style="58" customWidth="1"/>
    <col min="12" max="12" width="24" style="58" customWidth="1"/>
    <col min="13" max="16384" width="8.88671875" style="41"/>
  </cols>
  <sheetData>
    <row r="1" spans="1:12" ht="22.2">
      <c r="A1" s="56" t="s">
        <v>1268</v>
      </c>
    </row>
    <row r="2" spans="1:12">
      <c r="K2" s="60" t="s">
        <v>1269</v>
      </c>
      <c r="L2" s="83">
        <f ca="1">TODAY()</f>
        <v>42991</v>
      </c>
    </row>
    <row r="3" spans="1:12" ht="55.2">
      <c r="A3" s="50" t="s">
        <v>29</v>
      </c>
      <c r="B3" s="50" t="s">
        <v>0</v>
      </c>
      <c r="C3" s="50" t="s">
        <v>1</v>
      </c>
      <c r="D3" s="50" t="s">
        <v>258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170</v>
      </c>
      <c r="K3" s="50" t="s">
        <v>7</v>
      </c>
      <c r="L3" s="50" t="s">
        <v>8</v>
      </c>
    </row>
    <row r="4" spans="1:12" ht="129.6">
      <c r="A4" s="241" t="s">
        <v>1270</v>
      </c>
      <c r="B4" s="241" t="s">
        <v>1271</v>
      </c>
      <c r="C4" s="257" t="s">
        <v>1272</v>
      </c>
      <c r="D4" s="243" t="s">
        <v>187</v>
      </c>
      <c r="E4" s="243" t="s">
        <v>1273</v>
      </c>
      <c r="F4" s="243" t="s">
        <v>1274</v>
      </c>
      <c r="G4" s="243">
        <v>8</v>
      </c>
      <c r="H4" s="242" t="s">
        <v>1275</v>
      </c>
      <c r="I4" s="116" t="s">
        <v>1276</v>
      </c>
      <c r="J4" s="114" t="s">
        <v>1277</v>
      </c>
      <c r="K4" s="61" t="s">
        <v>3125</v>
      </c>
      <c r="L4" s="61" t="s">
        <v>3134</v>
      </c>
    </row>
    <row r="5" spans="1:12" ht="129.6">
      <c r="A5" s="241"/>
      <c r="B5" s="241"/>
      <c r="C5" s="257"/>
      <c r="D5" s="243"/>
      <c r="E5" s="243"/>
      <c r="F5" s="243"/>
      <c r="G5" s="243"/>
      <c r="H5" s="242"/>
      <c r="I5" s="116" t="s">
        <v>1278</v>
      </c>
      <c r="J5" s="114" t="s">
        <v>1277</v>
      </c>
      <c r="K5" s="61" t="s">
        <v>3126</v>
      </c>
      <c r="L5" s="61" t="s">
        <v>3135</v>
      </c>
    </row>
    <row r="6" spans="1:12" ht="97.2">
      <c r="A6" s="241"/>
      <c r="B6" s="241"/>
      <c r="C6" s="257"/>
      <c r="D6" s="243"/>
      <c r="E6" s="243"/>
      <c r="F6" s="243"/>
      <c r="G6" s="243"/>
      <c r="H6" s="242"/>
      <c r="I6" s="116" t="s">
        <v>1279</v>
      </c>
      <c r="J6" s="114" t="s">
        <v>1277</v>
      </c>
      <c r="K6" s="61" t="s">
        <v>3127</v>
      </c>
      <c r="L6" s="61" t="s">
        <v>3136</v>
      </c>
    </row>
    <row r="7" spans="1:12" ht="97.2">
      <c r="A7" s="241"/>
      <c r="B7" s="241"/>
      <c r="C7" s="257" t="s">
        <v>1278</v>
      </c>
      <c r="D7" s="243" t="s">
        <v>1277</v>
      </c>
      <c r="E7" s="243" t="s">
        <v>1280</v>
      </c>
      <c r="F7" s="243" t="s">
        <v>1281</v>
      </c>
      <c r="G7" s="243"/>
      <c r="H7" s="242"/>
      <c r="I7" s="116" t="s">
        <v>1282</v>
      </c>
      <c r="J7" s="114" t="s">
        <v>1277</v>
      </c>
      <c r="K7" s="61" t="s">
        <v>3128</v>
      </c>
      <c r="L7" s="61" t="s">
        <v>3137</v>
      </c>
    </row>
    <row r="8" spans="1:12" ht="64.8">
      <c r="A8" s="241"/>
      <c r="B8" s="241"/>
      <c r="C8" s="257"/>
      <c r="D8" s="243"/>
      <c r="E8" s="243"/>
      <c r="F8" s="243"/>
      <c r="G8" s="243"/>
      <c r="H8" s="242"/>
      <c r="I8" s="33" t="s">
        <v>1283</v>
      </c>
      <c r="J8" s="114" t="s">
        <v>1277</v>
      </c>
      <c r="K8" s="63" t="s">
        <v>3129</v>
      </c>
      <c r="L8" s="63" t="s">
        <v>3138</v>
      </c>
    </row>
    <row r="9" spans="1:12" ht="64.8">
      <c r="A9" s="241"/>
      <c r="B9" s="241"/>
      <c r="C9" s="257"/>
      <c r="D9" s="243"/>
      <c r="E9" s="243"/>
      <c r="F9" s="243"/>
      <c r="G9" s="243"/>
      <c r="H9" s="242"/>
      <c r="I9" s="33" t="s">
        <v>1284</v>
      </c>
      <c r="J9" s="114" t="s">
        <v>1277</v>
      </c>
      <c r="K9" s="63" t="s">
        <v>3130</v>
      </c>
      <c r="L9" s="63" t="s">
        <v>3139</v>
      </c>
    </row>
    <row r="10" spans="1:12" ht="97.2">
      <c r="A10" s="93" t="s">
        <v>1285</v>
      </c>
      <c r="B10" s="113" t="s">
        <v>1286</v>
      </c>
      <c r="C10" s="34" t="s">
        <v>1287</v>
      </c>
      <c r="D10" s="114" t="s">
        <v>1277</v>
      </c>
      <c r="E10" s="61" t="s">
        <v>1288</v>
      </c>
      <c r="F10" s="61" t="s">
        <v>1289</v>
      </c>
      <c r="G10" s="114">
        <v>1</v>
      </c>
      <c r="H10" s="61" t="s">
        <v>1290</v>
      </c>
      <c r="I10" s="34" t="s">
        <v>1291</v>
      </c>
      <c r="J10" s="114" t="s">
        <v>1277</v>
      </c>
      <c r="K10" s="61" t="s">
        <v>3131</v>
      </c>
      <c r="L10" s="61" t="s">
        <v>3140</v>
      </c>
    </row>
    <row r="11" spans="1:12" ht="48.6">
      <c r="A11" s="238" t="s">
        <v>1292</v>
      </c>
      <c r="B11" s="341" t="s">
        <v>1286</v>
      </c>
      <c r="C11" s="249" t="s">
        <v>1293</v>
      </c>
      <c r="D11" s="233" t="s">
        <v>1277</v>
      </c>
      <c r="E11" s="233" t="s">
        <v>1294</v>
      </c>
      <c r="F11" s="236" t="s">
        <v>1295</v>
      </c>
      <c r="G11" s="233">
        <v>3</v>
      </c>
      <c r="H11" s="236" t="s">
        <v>1920</v>
      </c>
      <c r="I11" s="34" t="s">
        <v>1296</v>
      </c>
      <c r="J11" s="114" t="s">
        <v>1297</v>
      </c>
      <c r="K11" s="61" t="s">
        <v>3132</v>
      </c>
      <c r="L11" s="61" t="s">
        <v>3141</v>
      </c>
    </row>
    <row r="12" spans="1:12" ht="64.8">
      <c r="A12" s="239"/>
      <c r="B12" s="342"/>
      <c r="C12" s="251"/>
      <c r="D12" s="235"/>
      <c r="E12" s="235"/>
      <c r="F12" s="237"/>
      <c r="G12" s="235"/>
      <c r="H12" s="237"/>
      <c r="I12" s="33" t="s">
        <v>1298</v>
      </c>
      <c r="J12" s="136" t="s">
        <v>1297</v>
      </c>
      <c r="K12" s="63" t="s">
        <v>3133</v>
      </c>
      <c r="L12" s="63" t="s">
        <v>3142</v>
      </c>
    </row>
  </sheetData>
  <mergeCells count="20">
    <mergeCell ref="A4:A9"/>
    <mergeCell ref="B4:B9"/>
    <mergeCell ref="C4:C6"/>
    <mergeCell ref="D4:D6"/>
    <mergeCell ref="E4:E6"/>
    <mergeCell ref="G4:G9"/>
    <mergeCell ref="H4:H9"/>
    <mergeCell ref="C7:C9"/>
    <mergeCell ref="D7:D9"/>
    <mergeCell ref="E7:E9"/>
    <mergeCell ref="F7:F9"/>
    <mergeCell ref="F4:F6"/>
    <mergeCell ref="G11:G12"/>
    <mergeCell ref="H11:H12"/>
    <mergeCell ref="A11:A12"/>
    <mergeCell ref="B11:B12"/>
    <mergeCell ref="C11:C12"/>
    <mergeCell ref="D11:D12"/>
    <mergeCell ref="E11:E12"/>
    <mergeCell ref="F11:F12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M120"/>
  <sheetViews>
    <sheetView zoomScale="85" zoomScaleNormal="85" workbookViewId="0">
      <pane ySplit="3" topLeftCell="A34" activePane="bottomLeft" state="frozen"/>
      <selection activeCell="E18" sqref="E18"/>
      <selection pane="bottomLeft" activeCell="E18" sqref="E18"/>
    </sheetView>
  </sheetViews>
  <sheetFormatPr defaultColWidth="8.88671875" defaultRowHeight="16.2"/>
  <cols>
    <col min="1" max="1" width="4.88671875" style="130" customWidth="1"/>
    <col min="2" max="2" width="5.77734375" style="57" bestFit="1" customWidth="1"/>
    <col min="3" max="3" width="6.33203125" style="58" customWidth="1"/>
    <col min="4" max="4" width="5" style="86" bestFit="1" customWidth="1"/>
    <col min="5" max="5" width="14.88671875" style="58" customWidth="1"/>
    <col min="6" max="6" width="20" style="58" customWidth="1"/>
    <col min="7" max="7" width="7.33203125" style="86" customWidth="1"/>
    <col min="8" max="8" width="34.44140625" style="58" customWidth="1"/>
    <col min="9" max="9" width="6.6640625" style="58" customWidth="1"/>
    <col min="10" max="10" width="7.109375" style="59" bestFit="1" customWidth="1"/>
    <col min="11" max="11" width="34.44140625" style="58" customWidth="1"/>
    <col min="12" max="12" width="29.77734375" style="58" customWidth="1"/>
    <col min="13" max="13" width="8.88671875" style="58"/>
    <col min="14" max="16384" width="8.88671875" style="41"/>
  </cols>
  <sheetData>
    <row r="1" spans="1:13" ht="22.2">
      <c r="A1" s="66" t="s">
        <v>359</v>
      </c>
    </row>
    <row r="2" spans="1:13">
      <c r="K2" s="60" t="s">
        <v>360</v>
      </c>
      <c r="L2" s="83">
        <f ca="1">TODAY()</f>
        <v>42991</v>
      </c>
    </row>
    <row r="3" spans="1:13" ht="55.2">
      <c r="A3" s="50" t="s">
        <v>361</v>
      </c>
      <c r="B3" s="50" t="s">
        <v>0</v>
      </c>
      <c r="C3" s="50" t="s">
        <v>1</v>
      </c>
      <c r="D3" s="50" t="s">
        <v>362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363</v>
      </c>
      <c r="K3" s="50" t="s">
        <v>7</v>
      </c>
      <c r="L3" s="50" t="s">
        <v>8</v>
      </c>
      <c r="M3" s="159" t="s">
        <v>1974</v>
      </c>
    </row>
    <row r="4" spans="1:13" ht="94.95" customHeight="1">
      <c r="A4" s="238" t="s">
        <v>364</v>
      </c>
      <c r="B4" s="238" t="s">
        <v>365</v>
      </c>
      <c r="C4" s="252" t="s">
        <v>366</v>
      </c>
      <c r="D4" s="233" t="s">
        <v>367</v>
      </c>
      <c r="E4" s="236" t="s">
        <v>368</v>
      </c>
      <c r="F4" s="236" t="s">
        <v>2305</v>
      </c>
      <c r="G4" s="233">
        <v>6</v>
      </c>
      <c r="H4" s="236" t="s">
        <v>1556</v>
      </c>
      <c r="I4" s="116" t="s">
        <v>366</v>
      </c>
      <c r="J4" s="114" t="s">
        <v>367</v>
      </c>
      <c r="K4" s="85" t="s">
        <v>2042</v>
      </c>
      <c r="L4" s="115" t="s">
        <v>2053</v>
      </c>
      <c r="M4" s="160"/>
    </row>
    <row r="5" spans="1:13" ht="81">
      <c r="A5" s="246"/>
      <c r="B5" s="246"/>
      <c r="C5" s="253"/>
      <c r="D5" s="234"/>
      <c r="E5" s="247"/>
      <c r="F5" s="247"/>
      <c r="G5" s="234"/>
      <c r="H5" s="247"/>
      <c r="I5" s="116" t="s">
        <v>369</v>
      </c>
      <c r="J5" s="114" t="s">
        <v>367</v>
      </c>
      <c r="K5" s="115" t="s">
        <v>2043</v>
      </c>
      <c r="L5" s="115" t="s">
        <v>2337</v>
      </c>
      <c r="M5" s="160"/>
    </row>
    <row r="6" spans="1:13" ht="64.8">
      <c r="A6" s="246"/>
      <c r="B6" s="246"/>
      <c r="C6" s="253"/>
      <c r="D6" s="234"/>
      <c r="E6" s="247"/>
      <c r="F6" s="247"/>
      <c r="G6" s="234"/>
      <c r="H6" s="247"/>
      <c r="I6" s="116" t="s">
        <v>370</v>
      </c>
      <c r="J6" s="114" t="s">
        <v>367</v>
      </c>
      <c r="K6" s="115" t="s">
        <v>371</v>
      </c>
      <c r="L6" s="115" t="s">
        <v>2338</v>
      </c>
      <c r="M6" s="160"/>
    </row>
    <row r="7" spans="1:13" ht="81">
      <c r="A7" s="239"/>
      <c r="B7" s="239"/>
      <c r="C7" s="254"/>
      <c r="D7" s="235"/>
      <c r="E7" s="237"/>
      <c r="F7" s="237"/>
      <c r="G7" s="235"/>
      <c r="H7" s="237"/>
      <c r="I7" s="116" t="s">
        <v>372</v>
      </c>
      <c r="J7" s="114" t="s">
        <v>216</v>
      </c>
      <c r="K7" s="115" t="s">
        <v>373</v>
      </c>
      <c r="L7" s="58" t="s">
        <v>2339</v>
      </c>
      <c r="M7" s="160"/>
    </row>
    <row r="8" spans="1:13" ht="64.8">
      <c r="A8" s="238" t="s">
        <v>374</v>
      </c>
      <c r="B8" s="238" t="s">
        <v>375</v>
      </c>
      <c r="C8" s="252" t="s">
        <v>376</v>
      </c>
      <c r="D8" s="233" t="s">
        <v>216</v>
      </c>
      <c r="E8" s="236" t="s">
        <v>377</v>
      </c>
      <c r="F8" s="236" t="s">
        <v>2306</v>
      </c>
      <c r="G8" s="233">
        <v>6</v>
      </c>
      <c r="H8" s="236" t="s">
        <v>378</v>
      </c>
      <c r="I8" s="116" t="s">
        <v>379</v>
      </c>
      <c r="J8" s="114" t="s">
        <v>380</v>
      </c>
      <c r="K8" s="115" t="s">
        <v>381</v>
      </c>
      <c r="L8" s="115" t="s">
        <v>2132</v>
      </c>
      <c r="M8" s="160"/>
    </row>
    <row r="9" spans="1:13" ht="81">
      <c r="A9" s="246"/>
      <c r="B9" s="246"/>
      <c r="C9" s="253"/>
      <c r="D9" s="234"/>
      <c r="E9" s="247"/>
      <c r="F9" s="247"/>
      <c r="G9" s="234"/>
      <c r="H9" s="247"/>
      <c r="I9" s="116" t="s">
        <v>382</v>
      </c>
      <c r="J9" s="114" t="s">
        <v>380</v>
      </c>
      <c r="K9" s="115" t="s">
        <v>383</v>
      </c>
      <c r="L9" s="115" t="s">
        <v>2133</v>
      </c>
      <c r="M9" s="160"/>
    </row>
    <row r="10" spans="1:13" ht="81">
      <c r="A10" s="246"/>
      <c r="B10" s="246"/>
      <c r="C10" s="253"/>
      <c r="D10" s="234"/>
      <c r="E10" s="247"/>
      <c r="F10" s="247"/>
      <c r="G10" s="234"/>
      <c r="H10" s="247"/>
      <c r="I10" s="116" t="s">
        <v>384</v>
      </c>
      <c r="J10" s="114" t="s">
        <v>380</v>
      </c>
      <c r="K10" s="115" t="s">
        <v>385</v>
      </c>
      <c r="L10" s="115" t="s">
        <v>2134</v>
      </c>
      <c r="M10" s="160"/>
    </row>
    <row r="11" spans="1:13" ht="81">
      <c r="A11" s="239"/>
      <c r="B11" s="239"/>
      <c r="C11" s="254"/>
      <c r="D11" s="235"/>
      <c r="E11" s="237"/>
      <c r="F11" s="237"/>
      <c r="G11" s="235"/>
      <c r="H11" s="237"/>
      <c r="I11" s="116" t="s">
        <v>386</v>
      </c>
      <c r="J11" s="114" t="s">
        <v>380</v>
      </c>
      <c r="K11" s="182" t="s">
        <v>387</v>
      </c>
      <c r="L11" s="115" t="s">
        <v>2135</v>
      </c>
      <c r="M11" s="160"/>
    </row>
    <row r="12" spans="1:13" ht="48.6">
      <c r="A12" s="241" t="s">
        <v>388</v>
      </c>
      <c r="B12" s="241" t="s">
        <v>389</v>
      </c>
      <c r="C12" s="248" t="s">
        <v>390</v>
      </c>
      <c r="D12" s="243" t="s">
        <v>380</v>
      </c>
      <c r="E12" s="242" t="s">
        <v>391</v>
      </c>
      <c r="F12" s="242" t="s">
        <v>2307</v>
      </c>
      <c r="G12" s="243">
        <v>2</v>
      </c>
      <c r="H12" s="242" t="s">
        <v>392</v>
      </c>
      <c r="I12" s="116" t="s">
        <v>390</v>
      </c>
      <c r="J12" s="114" t="s">
        <v>380</v>
      </c>
      <c r="K12" s="181" t="s">
        <v>2136</v>
      </c>
      <c r="L12" s="58" t="s">
        <v>2054</v>
      </c>
      <c r="M12" s="160"/>
    </row>
    <row r="13" spans="1:13" ht="48.6">
      <c r="A13" s="241"/>
      <c r="B13" s="241"/>
      <c r="C13" s="248"/>
      <c r="D13" s="243"/>
      <c r="E13" s="242"/>
      <c r="F13" s="242"/>
      <c r="G13" s="243"/>
      <c r="H13" s="242"/>
      <c r="I13" s="116" t="s">
        <v>393</v>
      </c>
      <c r="J13" s="114" t="s">
        <v>380</v>
      </c>
      <c r="K13" s="181" t="s">
        <v>2137</v>
      </c>
      <c r="L13" s="115" t="s">
        <v>2138</v>
      </c>
      <c r="M13" s="160"/>
    </row>
    <row r="14" spans="1:13" ht="48.6">
      <c r="A14" s="238" t="s">
        <v>394</v>
      </c>
      <c r="B14" s="238" t="s">
        <v>389</v>
      </c>
      <c r="C14" s="249" t="s">
        <v>395</v>
      </c>
      <c r="D14" s="233" t="s">
        <v>380</v>
      </c>
      <c r="E14" s="236" t="s">
        <v>396</v>
      </c>
      <c r="F14" s="236" t="s">
        <v>2308</v>
      </c>
      <c r="G14" s="233">
        <v>6</v>
      </c>
      <c r="H14" s="236" t="s">
        <v>1937</v>
      </c>
      <c r="I14" s="116" t="s">
        <v>395</v>
      </c>
      <c r="J14" s="114" t="s">
        <v>380</v>
      </c>
      <c r="K14" s="115" t="s">
        <v>397</v>
      </c>
      <c r="L14" s="183" t="s">
        <v>2147</v>
      </c>
      <c r="M14" s="160"/>
    </row>
    <row r="15" spans="1:13" ht="48.6">
      <c r="A15" s="246"/>
      <c r="B15" s="246"/>
      <c r="C15" s="250"/>
      <c r="D15" s="234"/>
      <c r="E15" s="247"/>
      <c r="F15" s="247"/>
      <c r="G15" s="234"/>
      <c r="H15" s="247"/>
      <c r="I15" s="115" t="s">
        <v>398</v>
      </c>
      <c r="J15" s="114" t="s">
        <v>380</v>
      </c>
      <c r="K15" s="115" t="s">
        <v>2796</v>
      </c>
      <c r="L15" s="115" t="s">
        <v>2340</v>
      </c>
      <c r="M15" s="160"/>
    </row>
    <row r="16" spans="1:13" ht="64.8">
      <c r="A16" s="246"/>
      <c r="B16" s="246"/>
      <c r="C16" s="250"/>
      <c r="D16" s="234"/>
      <c r="E16" s="247"/>
      <c r="F16" s="247"/>
      <c r="G16" s="234"/>
      <c r="H16" s="247"/>
      <c r="I16" s="116" t="s">
        <v>399</v>
      </c>
      <c r="J16" s="114" t="s">
        <v>380</v>
      </c>
      <c r="K16" s="115" t="s">
        <v>2797</v>
      </c>
      <c r="L16" s="115" t="s">
        <v>2139</v>
      </c>
      <c r="M16" s="160"/>
    </row>
    <row r="17" spans="1:13" ht="64.8">
      <c r="A17" s="239"/>
      <c r="B17" s="239"/>
      <c r="C17" s="251"/>
      <c r="D17" s="235"/>
      <c r="E17" s="237"/>
      <c r="F17" s="237"/>
      <c r="G17" s="235"/>
      <c r="H17" s="237"/>
      <c r="I17" s="116" t="s">
        <v>400</v>
      </c>
      <c r="J17" s="114" t="s">
        <v>380</v>
      </c>
      <c r="K17" s="115" t="s">
        <v>2798</v>
      </c>
      <c r="L17" s="115" t="s">
        <v>2140</v>
      </c>
      <c r="M17" s="160"/>
    </row>
    <row r="18" spans="1:13" ht="129.6">
      <c r="A18" s="238" t="s">
        <v>401</v>
      </c>
      <c r="B18" s="238" t="s">
        <v>389</v>
      </c>
      <c r="C18" s="249" t="s">
        <v>402</v>
      </c>
      <c r="D18" s="233" t="s">
        <v>380</v>
      </c>
      <c r="E18" s="236" t="s">
        <v>403</v>
      </c>
      <c r="F18" s="236" t="s">
        <v>2309</v>
      </c>
      <c r="G18" s="233">
        <v>8</v>
      </c>
      <c r="H18" s="236" t="s">
        <v>1830</v>
      </c>
      <c r="I18" s="116" t="s">
        <v>404</v>
      </c>
      <c r="J18" s="114" t="s">
        <v>380</v>
      </c>
      <c r="K18" s="115" t="s">
        <v>1873</v>
      </c>
      <c r="L18" s="94" t="s">
        <v>2055</v>
      </c>
      <c r="M18" s="160" t="s">
        <v>1975</v>
      </c>
    </row>
    <row r="19" spans="1:13" ht="129.6">
      <c r="A19" s="246"/>
      <c r="B19" s="246"/>
      <c r="C19" s="250"/>
      <c r="D19" s="234"/>
      <c r="E19" s="247"/>
      <c r="F19" s="247"/>
      <c r="G19" s="234"/>
      <c r="H19" s="247"/>
      <c r="I19" s="116" t="s">
        <v>405</v>
      </c>
      <c r="J19" s="114" t="s">
        <v>380</v>
      </c>
      <c r="K19" s="115" t="s">
        <v>406</v>
      </c>
      <c r="L19" s="115" t="s">
        <v>2056</v>
      </c>
      <c r="M19" s="160" t="s">
        <v>1975</v>
      </c>
    </row>
    <row r="20" spans="1:13" ht="118.95" customHeight="1">
      <c r="A20" s="246"/>
      <c r="B20" s="246"/>
      <c r="C20" s="250"/>
      <c r="D20" s="234"/>
      <c r="E20" s="247"/>
      <c r="F20" s="247"/>
      <c r="G20" s="234"/>
      <c r="H20" s="247"/>
      <c r="I20" s="116" t="s">
        <v>407</v>
      </c>
      <c r="J20" s="114" t="s">
        <v>380</v>
      </c>
      <c r="K20" s="115" t="s">
        <v>1874</v>
      </c>
      <c r="L20" s="115" t="s">
        <v>2341</v>
      </c>
      <c r="M20" s="160" t="s">
        <v>1975</v>
      </c>
    </row>
    <row r="21" spans="1:13" ht="117" customHeight="1">
      <c r="A21" s="246"/>
      <c r="B21" s="246"/>
      <c r="C21" s="250"/>
      <c r="D21" s="234"/>
      <c r="E21" s="247"/>
      <c r="F21" s="247"/>
      <c r="G21" s="234"/>
      <c r="H21" s="247"/>
      <c r="I21" s="116" t="s">
        <v>1872</v>
      </c>
      <c r="J21" s="114"/>
      <c r="K21" s="115" t="s">
        <v>1875</v>
      </c>
      <c r="L21" s="115" t="s">
        <v>2342</v>
      </c>
      <c r="M21" s="160" t="s">
        <v>1975</v>
      </c>
    </row>
    <row r="22" spans="1:13" ht="62.4" customHeight="1">
      <c r="A22" s="239"/>
      <c r="B22" s="239"/>
      <c r="C22" s="251"/>
      <c r="D22" s="235"/>
      <c r="E22" s="237"/>
      <c r="F22" s="237"/>
      <c r="G22" s="235"/>
      <c r="H22" s="237"/>
      <c r="I22" s="116" t="s">
        <v>402</v>
      </c>
      <c r="J22" s="114" t="s">
        <v>380</v>
      </c>
      <c r="K22" s="115" t="s">
        <v>403</v>
      </c>
      <c r="L22" s="115" t="s">
        <v>2141</v>
      </c>
      <c r="M22" s="160"/>
    </row>
    <row r="23" spans="1:13" ht="81">
      <c r="A23" s="241" t="s">
        <v>408</v>
      </c>
      <c r="B23" s="241" t="s">
        <v>389</v>
      </c>
      <c r="C23" s="257" t="s">
        <v>409</v>
      </c>
      <c r="D23" s="243" t="s">
        <v>380</v>
      </c>
      <c r="E23" s="242" t="s">
        <v>410</v>
      </c>
      <c r="F23" s="242" t="s">
        <v>411</v>
      </c>
      <c r="G23" s="243">
        <v>11</v>
      </c>
      <c r="H23" s="242" t="s">
        <v>1921</v>
      </c>
      <c r="I23" s="116" t="s">
        <v>412</v>
      </c>
      <c r="J23" s="114" t="s">
        <v>380</v>
      </c>
      <c r="K23" s="181" t="s">
        <v>413</v>
      </c>
      <c r="L23" s="58" t="s">
        <v>2057</v>
      </c>
      <c r="M23" s="160"/>
    </row>
    <row r="24" spans="1:13" ht="81">
      <c r="A24" s="241"/>
      <c r="B24" s="241"/>
      <c r="C24" s="257"/>
      <c r="D24" s="243"/>
      <c r="E24" s="242"/>
      <c r="F24" s="242"/>
      <c r="G24" s="243"/>
      <c r="H24" s="242"/>
      <c r="I24" s="116" t="s">
        <v>414</v>
      </c>
      <c r="J24" s="114" t="s">
        <v>380</v>
      </c>
      <c r="K24" s="115" t="s">
        <v>415</v>
      </c>
      <c r="L24" s="115" t="s">
        <v>2058</v>
      </c>
      <c r="M24" s="160"/>
    </row>
    <row r="25" spans="1:13" ht="62.25" customHeight="1">
      <c r="A25" s="241"/>
      <c r="B25" s="241"/>
      <c r="C25" s="257" t="s">
        <v>416</v>
      </c>
      <c r="D25" s="243" t="s">
        <v>380</v>
      </c>
      <c r="E25" s="242" t="s">
        <v>417</v>
      </c>
      <c r="F25" s="242" t="s">
        <v>418</v>
      </c>
      <c r="G25" s="243"/>
      <c r="H25" s="242"/>
      <c r="I25" s="116" t="s">
        <v>419</v>
      </c>
      <c r="J25" s="114" t="s">
        <v>380</v>
      </c>
      <c r="K25" s="115" t="s">
        <v>420</v>
      </c>
      <c r="L25" s="115" t="s">
        <v>2150</v>
      </c>
      <c r="M25" s="160"/>
    </row>
    <row r="26" spans="1:13" ht="62.25" customHeight="1">
      <c r="A26" s="241"/>
      <c r="B26" s="241"/>
      <c r="C26" s="257"/>
      <c r="D26" s="243"/>
      <c r="E26" s="242"/>
      <c r="F26" s="242"/>
      <c r="G26" s="243"/>
      <c r="H26" s="242"/>
      <c r="I26" s="115" t="s">
        <v>421</v>
      </c>
      <c r="J26" s="114" t="s">
        <v>380</v>
      </c>
      <c r="K26" s="115" t="s">
        <v>422</v>
      </c>
      <c r="L26" s="115" t="s">
        <v>2059</v>
      </c>
      <c r="M26" s="160"/>
    </row>
    <row r="27" spans="1:13" ht="48.6">
      <c r="A27" s="241"/>
      <c r="B27" s="241"/>
      <c r="C27" s="257" t="s">
        <v>423</v>
      </c>
      <c r="D27" s="243" t="s">
        <v>380</v>
      </c>
      <c r="E27" s="242" t="s">
        <v>424</v>
      </c>
      <c r="F27" s="242" t="s">
        <v>425</v>
      </c>
      <c r="G27" s="243"/>
      <c r="H27" s="242"/>
      <c r="I27" s="116" t="s">
        <v>426</v>
      </c>
      <c r="J27" s="114" t="s">
        <v>380</v>
      </c>
      <c r="K27" s="115" t="s">
        <v>427</v>
      </c>
      <c r="L27" s="115" t="s">
        <v>2060</v>
      </c>
      <c r="M27" s="160"/>
    </row>
    <row r="28" spans="1:13" ht="48.6">
      <c r="A28" s="241"/>
      <c r="B28" s="241"/>
      <c r="C28" s="257"/>
      <c r="D28" s="243"/>
      <c r="E28" s="242"/>
      <c r="F28" s="242"/>
      <c r="G28" s="243"/>
      <c r="H28" s="242"/>
      <c r="I28" s="116" t="s">
        <v>428</v>
      </c>
      <c r="J28" s="114" t="s">
        <v>380</v>
      </c>
      <c r="K28" s="115" t="s">
        <v>429</v>
      </c>
      <c r="L28" s="115" t="s">
        <v>2061</v>
      </c>
      <c r="M28" s="160"/>
    </row>
    <row r="29" spans="1:13" ht="97.2">
      <c r="A29" s="241"/>
      <c r="B29" s="241"/>
      <c r="C29" s="116" t="s">
        <v>430</v>
      </c>
      <c r="D29" s="114" t="s">
        <v>380</v>
      </c>
      <c r="E29" s="115" t="s">
        <v>431</v>
      </c>
      <c r="F29" s="115" t="s">
        <v>432</v>
      </c>
      <c r="G29" s="243"/>
      <c r="H29" s="242"/>
      <c r="I29" s="116" t="s">
        <v>433</v>
      </c>
      <c r="J29" s="114" t="s">
        <v>380</v>
      </c>
      <c r="K29" s="84" t="s">
        <v>2044</v>
      </c>
      <c r="L29" s="181" t="s">
        <v>2062</v>
      </c>
      <c r="M29" s="160" t="s">
        <v>1976</v>
      </c>
    </row>
    <row r="30" spans="1:13" ht="97.2">
      <c r="A30" s="241"/>
      <c r="B30" s="241"/>
      <c r="C30" s="116" t="s">
        <v>434</v>
      </c>
      <c r="D30" s="114" t="s">
        <v>380</v>
      </c>
      <c r="E30" s="115" t="s">
        <v>435</v>
      </c>
      <c r="F30" s="115" t="s">
        <v>436</v>
      </c>
      <c r="G30" s="243"/>
      <c r="H30" s="242"/>
      <c r="I30" s="116" t="s">
        <v>437</v>
      </c>
      <c r="J30" s="114" t="s">
        <v>380</v>
      </c>
      <c r="K30" s="115" t="s">
        <v>438</v>
      </c>
      <c r="L30" s="115" t="s">
        <v>2063</v>
      </c>
      <c r="M30" s="160"/>
    </row>
    <row r="31" spans="1:13" ht="64.8">
      <c r="A31" s="238" t="s">
        <v>439</v>
      </c>
      <c r="B31" s="238" t="s">
        <v>389</v>
      </c>
      <c r="C31" s="249" t="s">
        <v>440</v>
      </c>
      <c r="D31" s="233" t="s">
        <v>441</v>
      </c>
      <c r="E31" s="236" t="s">
        <v>442</v>
      </c>
      <c r="F31" s="236" t="s">
        <v>2310</v>
      </c>
      <c r="G31" s="233">
        <v>2</v>
      </c>
      <c r="H31" s="236" t="s">
        <v>443</v>
      </c>
      <c r="I31" s="116" t="s">
        <v>440</v>
      </c>
      <c r="J31" s="114" t="s">
        <v>380</v>
      </c>
      <c r="K31" s="115" t="s">
        <v>444</v>
      </c>
      <c r="L31" s="115" t="s">
        <v>2064</v>
      </c>
      <c r="M31" s="160"/>
    </row>
    <row r="32" spans="1:13" ht="64.8">
      <c r="A32" s="239"/>
      <c r="B32" s="239"/>
      <c r="C32" s="251"/>
      <c r="D32" s="235"/>
      <c r="E32" s="237"/>
      <c r="F32" s="237"/>
      <c r="G32" s="235"/>
      <c r="H32" s="237"/>
      <c r="I32" s="116" t="s">
        <v>445</v>
      </c>
      <c r="J32" s="114" t="s">
        <v>380</v>
      </c>
      <c r="K32" s="115" t="s">
        <v>446</v>
      </c>
      <c r="L32" s="115" t="s">
        <v>2065</v>
      </c>
      <c r="M32" s="160"/>
    </row>
    <row r="33" spans="1:13" ht="64.8">
      <c r="A33" s="238" t="s">
        <v>447</v>
      </c>
      <c r="B33" s="238" t="s">
        <v>389</v>
      </c>
      <c r="C33" s="249" t="s">
        <v>448</v>
      </c>
      <c r="D33" s="233" t="s">
        <v>441</v>
      </c>
      <c r="E33" s="236" t="s">
        <v>449</v>
      </c>
      <c r="F33" s="236" t="s">
        <v>2311</v>
      </c>
      <c r="G33" s="233">
        <v>2</v>
      </c>
      <c r="H33" s="236" t="s">
        <v>443</v>
      </c>
      <c r="I33" s="116" t="s">
        <v>450</v>
      </c>
      <c r="J33" s="114" t="s">
        <v>380</v>
      </c>
      <c r="K33" s="115" t="s">
        <v>451</v>
      </c>
      <c r="L33" s="115" t="s">
        <v>2066</v>
      </c>
      <c r="M33" s="160"/>
    </row>
    <row r="34" spans="1:13" ht="64.8">
      <c r="A34" s="239"/>
      <c r="B34" s="239"/>
      <c r="C34" s="251"/>
      <c r="D34" s="235"/>
      <c r="E34" s="237"/>
      <c r="F34" s="237"/>
      <c r="G34" s="235"/>
      <c r="H34" s="237"/>
      <c r="I34" s="116" t="s">
        <v>452</v>
      </c>
      <c r="J34" s="114" t="s">
        <v>380</v>
      </c>
      <c r="K34" s="115" t="s">
        <v>453</v>
      </c>
      <c r="L34" s="115" t="s">
        <v>2067</v>
      </c>
      <c r="M34" s="160"/>
    </row>
    <row r="35" spans="1:13" ht="48.6">
      <c r="A35" s="238" t="s">
        <v>454</v>
      </c>
      <c r="B35" s="238" t="s">
        <v>389</v>
      </c>
      <c r="C35" s="249" t="s">
        <v>455</v>
      </c>
      <c r="D35" s="233" t="s">
        <v>441</v>
      </c>
      <c r="E35" s="236" t="s">
        <v>456</v>
      </c>
      <c r="F35" s="236" t="s">
        <v>457</v>
      </c>
      <c r="G35" s="233">
        <v>3</v>
      </c>
      <c r="H35" s="236" t="s">
        <v>458</v>
      </c>
      <c r="I35" s="116" t="s">
        <v>459</v>
      </c>
      <c r="J35" s="114" t="s">
        <v>380</v>
      </c>
      <c r="K35" s="115" t="s">
        <v>460</v>
      </c>
      <c r="L35" s="58" t="s">
        <v>2032</v>
      </c>
      <c r="M35" s="160"/>
    </row>
    <row r="36" spans="1:13" ht="48.6">
      <c r="A36" s="246"/>
      <c r="B36" s="246"/>
      <c r="C36" s="250"/>
      <c r="D36" s="234"/>
      <c r="E36" s="247"/>
      <c r="F36" s="247"/>
      <c r="G36" s="234"/>
      <c r="H36" s="247"/>
      <c r="I36" s="116" t="s">
        <v>461</v>
      </c>
      <c r="J36" s="114" t="s">
        <v>380</v>
      </c>
      <c r="K36" s="115" t="s">
        <v>462</v>
      </c>
      <c r="L36" s="115" t="s">
        <v>2033</v>
      </c>
      <c r="M36" s="160"/>
    </row>
    <row r="37" spans="1:13" ht="48.6">
      <c r="A37" s="246"/>
      <c r="B37" s="246"/>
      <c r="C37" s="250"/>
      <c r="D37" s="234"/>
      <c r="E37" s="247"/>
      <c r="F37" s="247"/>
      <c r="G37" s="234"/>
      <c r="H37" s="247"/>
      <c r="I37" s="116" t="s">
        <v>463</v>
      </c>
      <c r="J37" s="114" t="s">
        <v>380</v>
      </c>
      <c r="K37" s="115" t="s">
        <v>464</v>
      </c>
      <c r="L37" s="115" t="s">
        <v>2034</v>
      </c>
      <c r="M37" s="160"/>
    </row>
    <row r="38" spans="1:13" ht="48.6">
      <c r="A38" s="239"/>
      <c r="B38" s="239"/>
      <c r="C38" s="251"/>
      <c r="D38" s="235"/>
      <c r="E38" s="237"/>
      <c r="F38" s="237"/>
      <c r="G38" s="235"/>
      <c r="H38" s="237"/>
      <c r="I38" s="116" t="s">
        <v>465</v>
      </c>
      <c r="J38" s="114" t="s">
        <v>380</v>
      </c>
      <c r="K38" s="115" t="s">
        <v>466</v>
      </c>
      <c r="L38" s="115" t="s">
        <v>2035</v>
      </c>
      <c r="M38" s="160"/>
    </row>
    <row r="39" spans="1:13" ht="64.8">
      <c r="A39" s="238" t="s">
        <v>467</v>
      </c>
      <c r="B39" s="238" t="s">
        <v>389</v>
      </c>
      <c r="C39" s="249" t="s">
        <v>468</v>
      </c>
      <c r="D39" s="233" t="s">
        <v>441</v>
      </c>
      <c r="E39" s="236" t="s">
        <v>469</v>
      </c>
      <c r="F39" s="236" t="s">
        <v>470</v>
      </c>
      <c r="G39" s="233">
        <v>7</v>
      </c>
      <c r="H39" s="236" t="s">
        <v>1557</v>
      </c>
      <c r="I39" s="116" t="s">
        <v>471</v>
      </c>
      <c r="J39" s="114" t="s">
        <v>441</v>
      </c>
      <c r="K39" s="115" t="s">
        <v>472</v>
      </c>
      <c r="L39" s="115" t="s">
        <v>2068</v>
      </c>
      <c r="M39" s="160"/>
    </row>
    <row r="40" spans="1:13" ht="64.8">
      <c r="A40" s="246"/>
      <c r="B40" s="246"/>
      <c r="C40" s="250"/>
      <c r="D40" s="234"/>
      <c r="E40" s="247"/>
      <c r="F40" s="247"/>
      <c r="G40" s="234"/>
      <c r="H40" s="247"/>
      <c r="I40" s="116" t="s">
        <v>473</v>
      </c>
      <c r="J40" s="114" t="s">
        <v>441</v>
      </c>
      <c r="K40" s="115" t="s">
        <v>474</v>
      </c>
      <c r="L40" s="115" t="s">
        <v>2069</v>
      </c>
      <c r="M40" s="160"/>
    </row>
    <row r="41" spans="1:13" ht="64.8">
      <c r="A41" s="246"/>
      <c r="B41" s="246"/>
      <c r="C41" s="250"/>
      <c r="D41" s="234"/>
      <c r="E41" s="247"/>
      <c r="F41" s="247"/>
      <c r="G41" s="234"/>
      <c r="H41" s="247"/>
      <c r="I41" s="115" t="s">
        <v>475</v>
      </c>
      <c r="J41" s="114" t="s">
        <v>441</v>
      </c>
      <c r="K41" s="115" t="s">
        <v>476</v>
      </c>
      <c r="L41" s="115" t="s">
        <v>2070</v>
      </c>
      <c r="M41" s="160"/>
    </row>
    <row r="42" spans="1:13" ht="81">
      <c r="A42" s="239"/>
      <c r="B42" s="239"/>
      <c r="C42" s="251"/>
      <c r="D42" s="235"/>
      <c r="E42" s="237"/>
      <c r="F42" s="237"/>
      <c r="G42" s="235"/>
      <c r="H42" s="237"/>
      <c r="I42" s="116" t="s">
        <v>477</v>
      </c>
      <c r="J42" s="114" t="s">
        <v>441</v>
      </c>
      <c r="K42" s="115" t="s">
        <v>478</v>
      </c>
      <c r="L42" s="115" t="s">
        <v>2071</v>
      </c>
      <c r="M42" s="160"/>
    </row>
    <row r="43" spans="1:13" ht="81">
      <c r="A43" s="238" t="s">
        <v>479</v>
      </c>
      <c r="B43" s="238" t="s">
        <v>389</v>
      </c>
      <c r="C43" s="249" t="s">
        <v>480</v>
      </c>
      <c r="D43" s="233" t="s">
        <v>441</v>
      </c>
      <c r="E43" s="236" t="s">
        <v>481</v>
      </c>
      <c r="F43" s="236" t="s">
        <v>2312</v>
      </c>
      <c r="G43" s="233">
        <v>6</v>
      </c>
      <c r="H43" s="236" t="s">
        <v>1970</v>
      </c>
      <c r="I43" s="116" t="s">
        <v>482</v>
      </c>
      <c r="J43" s="114" t="s">
        <v>441</v>
      </c>
      <c r="K43" s="115" t="s">
        <v>2045</v>
      </c>
      <c r="L43" s="115" t="s">
        <v>2072</v>
      </c>
      <c r="M43" s="160"/>
    </row>
    <row r="44" spans="1:13" ht="81">
      <c r="A44" s="246"/>
      <c r="B44" s="246"/>
      <c r="C44" s="250"/>
      <c r="D44" s="234"/>
      <c r="E44" s="247"/>
      <c r="F44" s="247"/>
      <c r="G44" s="234"/>
      <c r="H44" s="247"/>
      <c r="I44" s="116" t="s">
        <v>483</v>
      </c>
      <c r="J44" s="114" t="s">
        <v>441</v>
      </c>
      <c r="K44" s="181" t="s">
        <v>2046</v>
      </c>
      <c r="L44" s="115" t="s">
        <v>2073</v>
      </c>
      <c r="M44" s="160"/>
    </row>
    <row r="45" spans="1:13" ht="97.2">
      <c r="A45" s="246"/>
      <c r="B45" s="246"/>
      <c r="C45" s="250"/>
      <c r="D45" s="234"/>
      <c r="E45" s="247"/>
      <c r="F45" s="247"/>
      <c r="G45" s="234"/>
      <c r="H45" s="247"/>
      <c r="I45" s="34" t="s">
        <v>484</v>
      </c>
      <c r="J45" s="114" t="s">
        <v>441</v>
      </c>
      <c r="K45" s="115" t="s">
        <v>2047</v>
      </c>
      <c r="L45" s="115" t="s">
        <v>2074</v>
      </c>
      <c r="M45" s="160"/>
    </row>
    <row r="46" spans="1:13" ht="97.2">
      <c r="A46" s="246"/>
      <c r="B46" s="246"/>
      <c r="C46" s="250"/>
      <c r="D46" s="234"/>
      <c r="E46" s="247"/>
      <c r="F46" s="247"/>
      <c r="G46" s="234"/>
      <c r="H46" s="247"/>
      <c r="I46" s="116" t="s">
        <v>485</v>
      </c>
      <c r="J46" s="114" t="s">
        <v>441</v>
      </c>
      <c r="K46" s="115" t="s">
        <v>2048</v>
      </c>
      <c r="L46" s="115" t="s">
        <v>2075</v>
      </c>
      <c r="M46" s="160"/>
    </row>
    <row r="47" spans="1:13" ht="81">
      <c r="A47" s="113" t="s">
        <v>486</v>
      </c>
      <c r="B47" s="113" t="s">
        <v>389</v>
      </c>
      <c r="C47" s="116" t="s">
        <v>487</v>
      </c>
      <c r="D47" s="114" t="s">
        <v>441</v>
      </c>
      <c r="E47" s="115" t="s">
        <v>488</v>
      </c>
      <c r="F47" s="115" t="s">
        <v>2313</v>
      </c>
      <c r="G47" s="114">
        <v>0</v>
      </c>
      <c r="H47" s="115" t="s">
        <v>489</v>
      </c>
      <c r="I47" s="189" t="s">
        <v>487</v>
      </c>
      <c r="J47" s="188" t="s">
        <v>149</v>
      </c>
      <c r="K47" s="115" t="s">
        <v>490</v>
      </c>
      <c r="L47" s="183" t="s">
        <v>2148</v>
      </c>
      <c r="M47" s="160"/>
    </row>
    <row r="48" spans="1:13" ht="82.5" customHeight="1">
      <c r="A48" s="238" t="s">
        <v>491</v>
      </c>
      <c r="B48" s="238" t="s">
        <v>389</v>
      </c>
      <c r="C48" s="249" t="s">
        <v>492</v>
      </c>
      <c r="D48" s="233" t="s">
        <v>441</v>
      </c>
      <c r="E48" s="236" t="s">
        <v>493</v>
      </c>
      <c r="F48" s="258" t="s">
        <v>2314</v>
      </c>
      <c r="G48" s="233">
        <v>2</v>
      </c>
      <c r="H48" s="236" t="s">
        <v>1971</v>
      </c>
      <c r="I48" s="116" t="s">
        <v>492</v>
      </c>
      <c r="J48" s="117" t="s">
        <v>441</v>
      </c>
      <c r="K48" s="181" t="s">
        <v>2142</v>
      </c>
      <c r="L48" s="181" t="s">
        <v>2143</v>
      </c>
      <c r="M48" s="160"/>
    </row>
    <row r="49" spans="1:13" ht="64.8">
      <c r="A49" s="246"/>
      <c r="B49" s="246"/>
      <c r="C49" s="250"/>
      <c r="D49" s="234"/>
      <c r="E49" s="247"/>
      <c r="F49" s="259"/>
      <c r="G49" s="234"/>
      <c r="H49" s="247"/>
      <c r="I49" s="116" t="s">
        <v>494</v>
      </c>
      <c r="J49" s="114" t="s">
        <v>441</v>
      </c>
      <c r="K49" s="115" t="s">
        <v>2049</v>
      </c>
      <c r="L49" s="115" t="s">
        <v>2076</v>
      </c>
      <c r="M49" s="160"/>
    </row>
    <row r="50" spans="1:13" ht="145.80000000000001">
      <c r="A50" s="238" t="s">
        <v>3158</v>
      </c>
      <c r="B50" s="238" t="s">
        <v>389</v>
      </c>
      <c r="C50" s="34" t="s">
        <v>495</v>
      </c>
      <c r="D50" s="61" t="s">
        <v>441</v>
      </c>
      <c r="E50" s="61" t="s">
        <v>496</v>
      </c>
      <c r="F50" s="61" t="s">
        <v>2315</v>
      </c>
      <c r="G50" s="233">
        <v>20</v>
      </c>
      <c r="H50" s="242" t="s">
        <v>1876</v>
      </c>
      <c r="I50" s="116" t="s">
        <v>1894</v>
      </c>
      <c r="J50" s="114" t="s">
        <v>441</v>
      </c>
      <c r="K50" s="115" t="s">
        <v>1879</v>
      </c>
      <c r="L50" s="181" t="s">
        <v>2144</v>
      </c>
      <c r="M50" s="160"/>
    </row>
    <row r="51" spans="1:13" ht="145.80000000000001">
      <c r="A51" s="246"/>
      <c r="B51" s="246"/>
      <c r="C51" s="34" t="s">
        <v>497</v>
      </c>
      <c r="D51" s="61" t="s">
        <v>441</v>
      </c>
      <c r="E51" s="61" t="s">
        <v>498</v>
      </c>
      <c r="F51" s="115" t="s">
        <v>2316</v>
      </c>
      <c r="G51" s="234"/>
      <c r="H51" s="242"/>
      <c r="I51" s="116" t="s">
        <v>1895</v>
      </c>
      <c r="J51" s="114" t="s">
        <v>441</v>
      </c>
      <c r="K51" s="115" t="s">
        <v>1880</v>
      </c>
      <c r="L51" s="115" t="s">
        <v>2145</v>
      </c>
      <c r="M51" s="160"/>
    </row>
    <row r="52" spans="1:13" ht="113.4">
      <c r="A52" s="246"/>
      <c r="B52" s="246"/>
      <c r="C52" s="252" t="s">
        <v>499</v>
      </c>
      <c r="D52" s="233" t="s">
        <v>441</v>
      </c>
      <c r="E52" s="233" t="s">
        <v>500</v>
      </c>
      <c r="F52" s="233" t="s">
        <v>2317</v>
      </c>
      <c r="G52" s="234"/>
      <c r="H52" s="242"/>
      <c r="I52" s="116" t="s">
        <v>1896</v>
      </c>
      <c r="J52" s="114" t="s">
        <v>441</v>
      </c>
      <c r="K52" s="115" t="s">
        <v>2799</v>
      </c>
      <c r="L52" s="115" t="s">
        <v>2077</v>
      </c>
      <c r="M52" s="160"/>
    </row>
    <row r="53" spans="1:13" ht="129.6">
      <c r="A53" s="246"/>
      <c r="B53" s="246"/>
      <c r="C53" s="253"/>
      <c r="D53" s="234"/>
      <c r="E53" s="234"/>
      <c r="F53" s="234"/>
      <c r="G53" s="234"/>
      <c r="H53" s="242"/>
      <c r="I53" s="116" t="s">
        <v>1897</v>
      </c>
      <c r="J53" s="114" t="s">
        <v>441</v>
      </c>
      <c r="K53" s="115" t="s">
        <v>2800</v>
      </c>
      <c r="L53" s="115" t="s">
        <v>2146</v>
      </c>
      <c r="M53" s="160"/>
    </row>
    <row r="54" spans="1:13" ht="150" customHeight="1">
      <c r="A54" s="246"/>
      <c r="B54" s="246"/>
      <c r="C54" s="253"/>
      <c r="D54" s="234"/>
      <c r="E54" s="234"/>
      <c r="F54" s="234"/>
      <c r="G54" s="234"/>
      <c r="H54" s="242"/>
      <c r="I54" s="99" t="s">
        <v>1898</v>
      </c>
      <c r="J54" s="100" t="s">
        <v>441</v>
      </c>
      <c r="K54" s="186" t="s">
        <v>3146</v>
      </c>
      <c r="L54" s="181" t="s">
        <v>3150</v>
      </c>
      <c r="M54" s="160"/>
    </row>
    <row r="55" spans="1:13" ht="97.2">
      <c r="A55" s="246"/>
      <c r="B55" s="246"/>
      <c r="C55" s="253"/>
      <c r="D55" s="234"/>
      <c r="E55" s="234"/>
      <c r="F55" s="234"/>
      <c r="G55" s="234"/>
      <c r="H55" s="233" t="s">
        <v>1918</v>
      </c>
      <c r="I55" s="190" t="s">
        <v>3143</v>
      </c>
      <c r="J55" s="185" t="s">
        <v>1919</v>
      </c>
      <c r="K55" s="186" t="s">
        <v>3147</v>
      </c>
      <c r="L55" s="186" t="s">
        <v>3151</v>
      </c>
      <c r="M55" s="160"/>
    </row>
    <row r="56" spans="1:13" ht="97.2">
      <c r="A56" s="246"/>
      <c r="B56" s="246"/>
      <c r="C56" s="253"/>
      <c r="D56" s="234"/>
      <c r="E56" s="234"/>
      <c r="F56" s="234"/>
      <c r="G56" s="234"/>
      <c r="H56" s="234"/>
      <c r="I56" s="190" t="s">
        <v>3144</v>
      </c>
      <c r="J56" s="185" t="s">
        <v>1919</v>
      </c>
      <c r="K56" s="186" t="s">
        <v>3148</v>
      </c>
      <c r="L56" s="186" t="s">
        <v>3152</v>
      </c>
      <c r="M56" s="160"/>
    </row>
    <row r="57" spans="1:13" ht="97.2">
      <c r="A57" s="239"/>
      <c r="B57" s="239"/>
      <c r="C57" s="254"/>
      <c r="D57" s="235"/>
      <c r="E57" s="235"/>
      <c r="F57" s="235"/>
      <c r="G57" s="235"/>
      <c r="H57" s="235"/>
      <c r="I57" s="99" t="s">
        <v>3145</v>
      </c>
      <c r="J57" s="100" t="s">
        <v>1919</v>
      </c>
      <c r="K57" s="186" t="s">
        <v>3149</v>
      </c>
      <c r="L57" s="186" t="s">
        <v>3153</v>
      </c>
      <c r="M57" s="160"/>
    </row>
    <row r="58" spans="1:13" ht="64.8">
      <c r="A58" s="241" t="s">
        <v>3159</v>
      </c>
      <c r="B58" s="241" t="s">
        <v>389</v>
      </c>
      <c r="C58" s="257" t="s">
        <v>501</v>
      </c>
      <c r="D58" s="243" t="s">
        <v>441</v>
      </c>
      <c r="E58" s="242" t="s">
        <v>502</v>
      </c>
      <c r="F58" s="242" t="s">
        <v>2318</v>
      </c>
      <c r="G58" s="243">
        <v>2</v>
      </c>
      <c r="H58" s="242" t="s">
        <v>1917</v>
      </c>
      <c r="I58" s="34" t="s">
        <v>501</v>
      </c>
      <c r="J58" s="114" t="s">
        <v>441</v>
      </c>
      <c r="K58" s="61" t="s">
        <v>1877</v>
      </c>
      <c r="L58" s="183" t="s">
        <v>2149</v>
      </c>
      <c r="M58" s="160"/>
    </row>
    <row r="59" spans="1:13" ht="64.8">
      <c r="A59" s="241"/>
      <c r="B59" s="241"/>
      <c r="C59" s="257"/>
      <c r="D59" s="243"/>
      <c r="E59" s="242"/>
      <c r="F59" s="242"/>
      <c r="G59" s="243"/>
      <c r="H59" s="242"/>
      <c r="I59" s="33" t="s">
        <v>503</v>
      </c>
      <c r="J59" s="114" t="s">
        <v>441</v>
      </c>
      <c r="K59" s="61" t="s">
        <v>1878</v>
      </c>
      <c r="L59" s="61" t="s">
        <v>2078</v>
      </c>
      <c r="M59" s="160"/>
    </row>
    <row r="60" spans="1:13" ht="49.5" customHeight="1">
      <c r="A60" s="241" t="s">
        <v>3160</v>
      </c>
      <c r="B60" s="241" t="s">
        <v>389</v>
      </c>
      <c r="C60" s="248" t="s">
        <v>505</v>
      </c>
      <c r="D60" s="243" t="s">
        <v>441</v>
      </c>
      <c r="E60" s="236" t="s">
        <v>506</v>
      </c>
      <c r="F60" s="236" t="s">
        <v>2319</v>
      </c>
      <c r="G60" s="255">
        <v>2</v>
      </c>
      <c r="H60" s="236" t="s">
        <v>507</v>
      </c>
      <c r="I60" s="34" t="s">
        <v>505</v>
      </c>
      <c r="J60" s="114" t="s">
        <v>441</v>
      </c>
      <c r="K60" s="61" t="s">
        <v>508</v>
      </c>
      <c r="L60" s="61" t="s">
        <v>2079</v>
      </c>
      <c r="M60" s="160"/>
    </row>
    <row r="61" spans="1:13" ht="64.8">
      <c r="A61" s="241"/>
      <c r="B61" s="238"/>
      <c r="C61" s="249"/>
      <c r="D61" s="233"/>
      <c r="E61" s="247"/>
      <c r="F61" s="247"/>
      <c r="G61" s="256"/>
      <c r="H61" s="247"/>
      <c r="I61" s="98" t="s">
        <v>509</v>
      </c>
      <c r="J61" s="100" t="s">
        <v>441</v>
      </c>
      <c r="K61" s="129" t="s">
        <v>510</v>
      </c>
      <c r="L61" s="129" t="s">
        <v>2080</v>
      </c>
      <c r="M61" s="160"/>
    </row>
    <row r="62" spans="1:13" s="131" customFormat="1" ht="66" customHeight="1">
      <c r="A62" s="241" t="s">
        <v>504</v>
      </c>
      <c r="B62" s="241" t="s">
        <v>389</v>
      </c>
      <c r="C62" s="248" t="s">
        <v>511</v>
      </c>
      <c r="D62" s="243" t="s">
        <v>441</v>
      </c>
      <c r="E62" s="242" t="s">
        <v>512</v>
      </c>
      <c r="F62" s="242" t="s">
        <v>2320</v>
      </c>
      <c r="G62" s="243">
        <v>6</v>
      </c>
      <c r="H62" s="242" t="s">
        <v>1558</v>
      </c>
      <c r="I62" s="34" t="s">
        <v>511</v>
      </c>
      <c r="J62" s="114" t="s">
        <v>441</v>
      </c>
      <c r="K62" s="61" t="s">
        <v>513</v>
      </c>
      <c r="L62" s="61" t="s">
        <v>2081</v>
      </c>
      <c r="M62" s="160"/>
    </row>
    <row r="63" spans="1:13" s="131" customFormat="1" ht="81">
      <c r="A63" s="241"/>
      <c r="B63" s="241"/>
      <c r="C63" s="248"/>
      <c r="D63" s="243"/>
      <c r="E63" s="242"/>
      <c r="F63" s="242"/>
      <c r="G63" s="243"/>
      <c r="H63" s="242"/>
      <c r="I63" s="34" t="s">
        <v>514</v>
      </c>
      <c r="J63" s="114" t="s">
        <v>441</v>
      </c>
      <c r="K63" s="61" t="s">
        <v>515</v>
      </c>
      <c r="L63" s="61" t="s">
        <v>2082</v>
      </c>
      <c r="M63" s="160"/>
    </row>
    <row r="64" spans="1:13" s="131" customFormat="1" ht="81">
      <c r="A64" s="241"/>
      <c r="B64" s="241"/>
      <c r="C64" s="248"/>
      <c r="D64" s="243"/>
      <c r="E64" s="242"/>
      <c r="F64" s="242"/>
      <c r="G64" s="243"/>
      <c r="H64" s="242"/>
      <c r="I64" s="34" t="s">
        <v>516</v>
      </c>
      <c r="J64" s="114" t="s">
        <v>441</v>
      </c>
      <c r="K64" s="61" t="s">
        <v>517</v>
      </c>
      <c r="L64" s="61" t="s">
        <v>2083</v>
      </c>
      <c r="M64" s="160"/>
    </row>
    <row r="65" spans="1:13" s="131" customFormat="1" ht="81">
      <c r="A65" s="241"/>
      <c r="B65" s="241"/>
      <c r="C65" s="248"/>
      <c r="D65" s="243"/>
      <c r="E65" s="242"/>
      <c r="F65" s="242"/>
      <c r="G65" s="243"/>
      <c r="H65" s="242"/>
      <c r="I65" s="34" t="s">
        <v>518</v>
      </c>
      <c r="J65" s="114" t="s">
        <v>441</v>
      </c>
      <c r="K65" s="61" t="s">
        <v>519</v>
      </c>
      <c r="L65" s="61" t="s">
        <v>2084</v>
      </c>
      <c r="M65" s="160"/>
    </row>
    <row r="66" spans="1:13" ht="97.2">
      <c r="A66" s="241" t="s">
        <v>504</v>
      </c>
      <c r="B66" s="241" t="s">
        <v>389</v>
      </c>
      <c r="C66" s="248" t="s">
        <v>520</v>
      </c>
      <c r="D66" s="243" t="s">
        <v>441</v>
      </c>
      <c r="E66" s="242" t="s">
        <v>521</v>
      </c>
      <c r="F66" s="242" t="s">
        <v>2321</v>
      </c>
      <c r="G66" s="243">
        <v>6</v>
      </c>
      <c r="H66" s="242" t="s">
        <v>1558</v>
      </c>
      <c r="I66" s="34" t="s">
        <v>520</v>
      </c>
      <c r="J66" s="114" t="s">
        <v>441</v>
      </c>
      <c r="K66" s="61" t="s">
        <v>522</v>
      </c>
      <c r="L66" s="61" t="s">
        <v>2085</v>
      </c>
      <c r="M66" s="160"/>
    </row>
    <row r="67" spans="1:13" ht="97.2">
      <c r="A67" s="241"/>
      <c r="B67" s="241"/>
      <c r="C67" s="248"/>
      <c r="D67" s="243"/>
      <c r="E67" s="242"/>
      <c r="F67" s="242"/>
      <c r="G67" s="243"/>
      <c r="H67" s="242"/>
      <c r="I67" s="34" t="s">
        <v>523</v>
      </c>
      <c r="J67" s="114" t="s">
        <v>441</v>
      </c>
      <c r="K67" s="61" t="s">
        <v>524</v>
      </c>
      <c r="L67" s="61" t="s">
        <v>2086</v>
      </c>
      <c r="M67" s="160"/>
    </row>
    <row r="68" spans="1:13" ht="97.2">
      <c r="A68" s="241"/>
      <c r="B68" s="241"/>
      <c r="C68" s="248"/>
      <c r="D68" s="243"/>
      <c r="E68" s="242"/>
      <c r="F68" s="242"/>
      <c r="G68" s="243"/>
      <c r="H68" s="242"/>
      <c r="I68" s="34" t="s">
        <v>525</v>
      </c>
      <c r="J68" s="114" t="s">
        <v>441</v>
      </c>
      <c r="K68" s="61" t="s">
        <v>526</v>
      </c>
      <c r="L68" s="61" t="s">
        <v>2087</v>
      </c>
      <c r="M68" s="160"/>
    </row>
    <row r="69" spans="1:13" ht="97.2">
      <c r="A69" s="241"/>
      <c r="B69" s="241"/>
      <c r="C69" s="248"/>
      <c r="D69" s="243"/>
      <c r="E69" s="242"/>
      <c r="F69" s="242"/>
      <c r="G69" s="243"/>
      <c r="H69" s="242"/>
      <c r="I69" s="34" t="s">
        <v>527</v>
      </c>
      <c r="J69" s="114" t="s">
        <v>441</v>
      </c>
      <c r="K69" s="61" t="s">
        <v>528</v>
      </c>
      <c r="L69" s="61" t="s">
        <v>2088</v>
      </c>
      <c r="M69" s="160"/>
    </row>
    <row r="70" spans="1:13" ht="81">
      <c r="A70" s="241" t="s">
        <v>529</v>
      </c>
      <c r="B70" s="241" t="s">
        <v>389</v>
      </c>
      <c r="C70" s="248" t="s">
        <v>530</v>
      </c>
      <c r="D70" s="243" t="s">
        <v>441</v>
      </c>
      <c r="E70" s="242" t="s">
        <v>531</v>
      </c>
      <c r="F70" s="242" t="s">
        <v>2322</v>
      </c>
      <c r="G70" s="243">
        <v>2</v>
      </c>
      <c r="H70" s="242" t="s">
        <v>507</v>
      </c>
      <c r="I70" s="34" t="s">
        <v>530</v>
      </c>
      <c r="J70" s="114" t="s">
        <v>441</v>
      </c>
      <c r="K70" s="61" t="s">
        <v>532</v>
      </c>
      <c r="L70" s="61" t="s">
        <v>2089</v>
      </c>
      <c r="M70" s="160"/>
    </row>
    <row r="71" spans="1:13" ht="81">
      <c r="A71" s="241"/>
      <c r="B71" s="241"/>
      <c r="C71" s="248"/>
      <c r="D71" s="243"/>
      <c r="E71" s="242"/>
      <c r="F71" s="242"/>
      <c r="G71" s="243"/>
      <c r="H71" s="242"/>
      <c r="I71" s="34" t="s">
        <v>1899</v>
      </c>
      <c r="J71" s="114" t="s">
        <v>441</v>
      </c>
      <c r="K71" s="61" t="s">
        <v>533</v>
      </c>
      <c r="L71" s="61" t="s">
        <v>2090</v>
      </c>
      <c r="M71" s="160"/>
    </row>
    <row r="72" spans="1:13" ht="64.8">
      <c r="A72" s="241" t="s">
        <v>534</v>
      </c>
      <c r="B72" s="241" t="s">
        <v>389</v>
      </c>
      <c r="C72" s="248" t="s">
        <v>535</v>
      </c>
      <c r="D72" s="243" t="s">
        <v>441</v>
      </c>
      <c r="E72" s="242" t="s">
        <v>536</v>
      </c>
      <c r="F72" s="242" t="s">
        <v>2323</v>
      </c>
      <c r="G72" s="243">
        <v>2</v>
      </c>
      <c r="H72" s="242" t="s">
        <v>1972</v>
      </c>
      <c r="I72" s="34" t="s">
        <v>537</v>
      </c>
      <c r="J72" s="114" t="s">
        <v>441</v>
      </c>
      <c r="K72" s="61" t="s">
        <v>2050</v>
      </c>
      <c r="L72" s="61" t="s">
        <v>2091</v>
      </c>
      <c r="M72" s="160"/>
    </row>
    <row r="73" spans="1:13" ht="81">
      <c r="A73" s="241"/>
      <c r="B73" s="241"/>
      <c r="C73" s="248"/>
      <c r="D73" s="243"/>
      <c r="E73" s="242"/>
      <c r="F73" s="242"/>
      <c r="G73" s="243"/>
      <c r="H73" s="242"/>
      <c r="I73" s="34" t="s">
        <v>1831</v>
      </c>
      <c r="J73" s="114" t="s">
        <v>40</v>
      </c>
      <c r="K73" s="61" t="s">
        <v>2051</v>
      </c>
      <c r="L73" s="61" t="s">
        <v>2092</v>
      </c>
      <c r="M73" s="160"/>
    </row>
    <row r="74" spans="1:13" ht="64.8">
      <c r="A74" s="238" t="s">
        <v>538</v>
      </c>
      <c r="B74" s="238" t="s">
        <v>389</v>
      </c>
      <c r="C74" s="252" t="s">
        <v>539</v>
      </c>
      <c r="D74" s="233" t="s">
        <v>441</v>
      </c>
      <c r="E74" s="236" t="s">
        <v>540</v>
      </c>
      <c r="F74" s="236" t="s">
        <v>2324</v>
      </c>
      <c r="G74" s="233">
        <v>14</v>
      </c>
      <c r="H74" s="236" t="s">
        <v>1832</v>
      </c>
      <c r="I74" s="34" t="s">
        <v>539</v>
      </c>
      <c r="J74" s="114" t="s">
        <v>441</v>
      </c>
      <c r="K74" s="61" t="s">
        <v>541</v>
      </c>
      <c r="L74" s="61" t="s">
        <v>2093</v>
      </c>
      <c r="M74" s="160"/>
    </row>
    <row r="75" spans="1:13" ht="64.8">
      <c r="A75" s="246"/>
      <c r="B75" s="246"/>
      <c r="C75" s="253"/>
      <c r="D75" s="234"/>
      <c r="E75" s="247"/>
      <c r="F75" s="247"/>
      <c r="G75" s="234"/>
      <c r="H75" s="247"/>
      <c r="I75" s="34" t="s">
        <v>542</v>
      </c>
      <c r="J75" s="114" t="s">
        <v>441</v>
      </c>
      <c r="K75" s="61" t="s">
        <v>543</v>
      </c>
      <c r="L75" s="61" t="s">
        <v>2094</v>
      </c>
      <c r="M75" s="160"/>
    </row>
    <row r="76" spans="1:13" ht="48.6">
      <c r="A76" s="246"/>
      <c r="B76" s="246"/>
      <c r="C76" s="253"/>
      <c r="D76" s="234"/>
      <c r="E76" s="247"/>
      <c r="F76" s="247"/>
      <c r="G76" s="234"/>
      <c r="H76" s="247"/>
      <c r="I76" s="34" t="s">
        <v>544</v>
      </c>
      <c r="J76" s="114" t="s">
        <v>441</v>
      </c>
      <c r="K76" s="61" t="s">
        <v>545</v>
      </c>
      <c r="L76" s="61" t="s">
        <v>2095</v>
      </c>
      <c r="M76" s="160"/>
    </row>
    <row r="77" spans="1:13" ht="64.8">
      <c r="A77" s="246"/>
      <c r="B77" s="246"/>
      <c r="C77" s="253"/>
      <c r="D77" s="234"/>
      <c r="E77" s="247"/>
      <c r="F77" s="247"/>
      <c r="G77" s="234"/>
      <c r="H77" s="247"/>
      <c r="I77" s="34" t="s">
        <v>546</v>
      </c>
      <c r="J77" s="114" t="s">
        <v>441</v>
      </c>
      <c r="K77" s="61" t="s">
        <v>547</v>
      </c>
      <c r="L77" s="61" t="s">
        <v>2096</v>
      </c>
      <c r="M77" s="160"/>
    </row>
    <row r="78" spans="1:13" ht="64.8">
      <c r="A78" s="246"/>
      <c r="B78" s="246"/>
      <c r="C78" s="253"/>
      <c r="D78" s="234"/>
      <c r="E78" s="247"/>
      <c r="F78" s="247"/>
      <c r="G78" s="234"/>
      <c r="H78" s="247"/>
      <c r="I78" s="34" t="s">
        <v>548</v>
      </c>
      <c r="J78" s="114" t="s">
        <v>441</v>
      </c>
      <c r="K78" s="61" t="s">
        <v>549</v>
      </c>
      <c r="L78" s="61" t="s">
        <v>2097</v>
      </c>
      <c r="M78" s="160"/>
    </row>
    <row r="79" spans="1:13" ht="64.8">
      <c r="A79" s="246"/>
      <c r="B79" s="246"/>
      <c r="C79" s="253"/>
      <c r="D79" s="234"/>
      <c r="E79" s="247"/>
      <c r="F79" s="247"/>
      <c r="G79" s="234"/>
      <c r="H79" s="247"/>
      <c r="I79" s="34" t="s">
        <v>550</v>
      </c>
      <c r="J79" s="114" t="s">
        <v>441</v>
      </c>
      <c r="K79" s="61" t="s">
        <v>551</v>
      </c>
      <c r="L79" s="61" t="s">
        <v>2098</v>
      </c>
      <c r="M79" s="160"/>
    </row>
    <row r="80" spans="1:13" ht="81">
      <c r="A80" s="246"/>
      <c r="B80" s="246"/>
      <c r="C80" s="253"/>
      <c r="D80" s="234"/>
      <c r="E80" s="247"/>
      <c r="F80" s="247"/>
      <c r="G80" s="234"/>
      <c r="H80" s="247"/>
      <c r="I80" s="34" t="s">
        <v>552</v>
      </c>
      <c r="J80" s="114" t="s">
        <v>441</v>
      </c>
      <c r="K80" s="61" t="s">
        <v>2052</v>
      </c>
      <c r="L80" s="61" t="s">
        <v>2099</v>
      </c>
      <c r="M80" s="160"/>
    </row>
    <row r="81" spans="1:13" ht="81">
      <c r="A81" s="239"/>
      <c r="B81" s="239"/>
      <c r="C81" s="254"/>
      <c r="D81" s="235"/>
      <c r="E81" s="237"/>
      <c r="F81" s="237"/>
      <c r="G81" s="235"/>
      <c r="H81" s="237"/>
      <c r="I81" s="34" t="s">
        <v>553</v>
      </c>
      <c r="J81" s="114" t="s">
        <v>441</v>
      </c>
      <c r="K81" s="61" t="s">
        <v>554</v>
      </c>
      <c r="L81" s="61" t="s">
        <v>2100</v>
      </c>
      <c r="M81" s="160"/>
    </row>
    <row r="82" spans="1:13" ht="81">
      <c r="A82" s="238" t="s">
        <v>555</v>
      </c>
      <c r="B82" s="238" t="s">
        <v>389</v>
      </c>
      <c r="C82" s="249" t="s">
        <v>556</v>
      </c>
      <c r="D82" s="233" t="s">
        <v>441</v>
      </c>
      <c r="E82" s="236" t="s">
        <v>557</v>
      </c>
      <c r="F82" s="236" t="s">
        <v>2325</v>
      </c>
      <c r="G82" s="233">
        <v>6</v>
      </c>
      <c r="H82" s="236" t="s">
        <v>1559</v>
      </c>
      <c r="I82" s="34" t="s">
        <v>556</v>
      </c>
      <c r="J82" s="114" t="s">
        <v>441</v>
      </c>
      <c r="K82" s="61" t="s">
        <v>558</v>
      </c>
      <c r="L82" s="61" t="s">
        <v>2101</v>
      </c>
      <c r="M82" s="160"/>
    </row>
    <row r="83" spans="1:13" ht="81">
      <c r="A83" s="246"/>
      <c r="B83" s="246"/>
      <c r="C83" s="250"/>
      <c r="D83" s="234"/>
      <c r="E83" s="247"/>
      <c r="F83" s="247"/>
      <c r="G83" s="234"/>
      <c r="H83" s="247"/>
      <c r="I83" s="34" t="s">
        <v>559</v>
      </c>
      <c r="J83" s="114" t="s">
        <v>441</v>
      </c>
      <c r="K83" s="61" t="s">
        <v>560</v>
      </c>
      <c r="L83" s="61" t="s">
        <v>2102</v>
      </c>
      <c r="M83" s="160"/>
    </row>
    <row r="84" spans="1:13" ht="81">
      <c r="A84" s="246"/>
      <c r="B84" s="246"/>
      <c r="C84" s="250"/>
      <c r="D84" s="234"/>
      <c r="E84" s="247"/>
      <c r="F84" s="247"/>
      <c r="G84" s="234"/>
      <c r="H84" s="247"/>
      <c r="I84" s="34" t="s">
        <v>561</v>
      </c>
      <c r="J84" s="114" t="s">
        <v>441</v>
      </c>
      <c r="K84" s="61" t="s">
        <v>562</v>
      </c>
      <c r="L84" s="61" t="s">
        <v>2103</v>
      </c>
      <c r="M84" s="160"/>
    </row>
    <row r="85" spans="1:13" ht="81">
      <c r="A85" s="239"/>
      <c r="B85" s="239"/>
      <c r="C85" s="251"/>
      <c r="D85" s="235"/>
      <c r="E85" s="237"/>
      <c r="F85" s="237"/>
      <c r="G85" s="235"/>
      <c r="H85" s="237"/>
      <c r="I85" s="34" t="s">
        <v>563</v>
      </c>
      <c r="J85" s="114" t="s">
        <v>441</v>
      </c>
      <c r="K85" s="61" t="s">
        <v>564</v>
      </c>
      <c r="L85" s="61" t="s">
        <v>2104</v>
      </c>
      <c r="M85" s="160"/>
    </row>
    <row r="86" spans="1:13" ht="66" customHeight="1">
      <c r="A86" s="238" t="s">
        <v>565</v>
      </c>
      <c r="B86" s="238" t="s">
        <v>389</v>
      </c>
      <c r="C86" s="249" t="s">
        <v>566</v>
      </c>
      <c r="D86" s="233" t="s">
        <v>441</v>
      </c>
      <c r="E86" s="236" t="s">
        <v>567</v>
      </c>
      <c r="F86" s="236" t="s">
        <v>2326</v>
      </c>
      <c r="G86" s="233">
        <v>6</v>
      </c>
      <c r="H86" s="236" t="s">
        <v>1560</v>
      </c>
      <c r="I86" s="34" t="s">
        <v>566</v>
      </c>
      <c r="J86" s="114" t="s">
        <v>441</v>
      </c>
      <c r="K86" s="61" t="s">
        <v>568</v>
      </c>
      <c r="L86" s="61" t="s">
        <v>2105</v>
      </c>
      <c r="M86" s="160"/>
    </row>
    <row r="87" spans="1:13" ht="64.8">
      <c r="A87" s="246"/>
      <c r="B87" s="246"/>
      <c r="C87" s="250"/>
      <c r="D87" s="234"/>
      <c r="E87" s="247"/>
      <c r="F87" s="247"/>
      <c r="G87" s="234"/>
      <c r="H87" s="247"/>
      <c r="I87" s="34" t="s">
        <v>569</v>
      </c>
      <c r="J87" s="114" t="s">
        <v>441</v>
      </c>
      <c r="K87" s="61" t="s">
        <v>570</v>
      </c>
      <c r="L87" s="61" t="s">
        <v>2106</v>
      </c>
      <c r="M87" s="160"/>
    </row>
    <row r="88" spans="1:13" ht="64.8">
      <c r="A88" s="246"/>
      <c r="B88" s="246"/>
      <c r="C88" s="250"/>
      <c r="D88" s="234"/>
      <c r="E88" s="247"/>
      <c r="F88" s="247"/>
      <c r="G88" s="234"/>
      <c r="H88" s="247"/>
      <c r="I88" s="34" t="s">
        <v>571</v>
      </c>
      <c r="J88" s="114" t="s">
        <v>441</v>
      </c>
      <c r="K88" s="61" t="s">
        <v>572</v>
      </c>
      <c r="L88" s="61" t="s">
        <v>2107</v>
      </c>
      <c r="M88" s="160"/>
    </row>
    <row r="89" spans="1:13" ht="64.8">
      <c r="A89" s="239"/>
      <c r="B89" s="239"/>
      <c r="C89" s="251"/>
      <c r="D89" s="235"/>
      <c r="E89" s="237"/>
      <c r="F89" s="237"/>
      <c r="G89" s="235"/>
      <c r="H89" s="237"/>
      <c r="I89" s="34" t="s">
        <v>573</v>
      </c>
      <c r="J89" s="114" t="s">
        <v>441</v>
      </c>
      <c r="K89" s="61" t="s">
        <v>574</v>
      </c>
      <c r="L89" s="61" t="s">
        <v>2108</v>
      </c>
      <c r="M89" s="160"/>
    </row>
    <row r="90" spans="1:13" ht="64.8">
      <c r="A90" s="241" t="s">
        <v>575</v>
      </c>
      <c r="B90" s="241" t="s">
        <v>389</v>
      </c>
      <c r="C90" s="248" t="s">
        <v>576</v>
      </c>
      <c r="D90" s="243" t="s">
        <v>441</v>
      </c>
      <c r="E90" s="242" t="s">
        <v>577</v>
      </c>
      <c r="F90" s="242" t="s">
        <v>2327</v>
      </c>
      <c r="G90" s="243">
        <v>2</v>
      </c>
      <c r="H90" s="242" t="s">
        <v>507</v>
      </c>
      <c r="I90" s="34" t="s">
        <v>576</v>
      </c>
      <c r="J90" s="114" t="s">
        <v>441</v>
      </c>
      <c r="K90" s="61" t="s">
        <v>578</v>
      </c>
      <c r="L90" s="61" t="s">
        <v>2109</v>
      </c>
      <c r="M90" s="160"/>
    </row>
    <row r="91" spans="1:13" ht="64.8">
      <c r="A91" s="241"/>
      <c r="B91" s="241"/>
      <c r="C91" s="248"/>
      <c r="D91" s="243"/>
      <c r="E91" s="242"/>
      <c r="F91" s="242"/>
      <c r="G91" s="243"/>
      <c r="H91" s="242"/>
      <c r="I91" s="34" t="s">
        <v>579</v>
      </c>
      <c r="J91" s="114" t="s">
        <v>441</v>
      </c>
      <c r="K91" s="61" t="s">
        <v>580</v>
      </c>
      <c r="L91" s="61" t="s">
        <v>2110</v>
      </c>
      <c r="M91" s="160"/>
    </row>
    <row r="92" spans="1:13" ht="64.8">
      <c r="A92" s="241" t="s">
        <v>581</v>
      </c>
      <c r="B92" s="241" t="s">
        <v>389</v>
      </c>
      <c r="C92" s="248" t="s">
        <v>582</v>
      </c>
      <c r="D92" s="243" t="s">
        <v>441</v>
      </c>
      <c r="E92" s="242" t="s">
        <v>583</v>
      </c>
      <c r="F92" s="242" t="s">
        <v>2328</v>
      </c>
      <c r="G92" s="243">
        <v>2</v>
      </c>
      <c r="H92" s="242" t="s">
        <v>507</v>
      </c>
      <c r="I92" s="34" t="s">
        <v>582</v>
      </c>
      <c r="J92" s="114" t="s">
        <v>441</v>
      </c>
      <c r="K92" s="61" t="s">
        <v>584</v>
      </c>
      <c r="L92" s="61" t="s">
        <v>2111</v>
      </c>
      <c r="M92" s="160"/>
    </row>
    <row r="93" spans="1:13" ht="81">
      <c r="A93" s="241"/>
      <c r="B93" s="241"/>
      <c r="C93" s="248"/>
      <c r="D93" s="243"/>
      <c r="E93" s="242"/>
      <c r="F93" s="242"/>
      <c r="G93" s="243"/>
      <c r="H93" s="242"/>
      <c r="I93" s="34" t="s">
        <v>1869</v>
      </c>
      <c r="J93" s="114" t="s">
        <v>441</v>
      </c>
      <c r="K93" s="61" t="s">
        <v>585</v>
      </c>
      <c r="L93" s="61" t="s">
        <v>2112</v>
      </c>
      <c r="M93" s="160"/>
    </row>
    <row r="94" spans="1:13" ht="64.8">
      <c r="A94" s="241" t="s">
        <v>586</v>
      </c>
      <c r="B94" s="241" t="s">
        <v>389</v>
      </c>
      <c r="C94" s="248" t="s">
        <v>587</v>
      </c>
      <c r="D94" s="243" t="s">
        <v>441</v>
      </c>
      <c r="E94" s="242" t="s">
        <v>588</v>
      </c>
      <c r="F94" s="242" t="s">
        <v>2329</v>
      </c>
      <c r="G94" s="243">
        <v>2</v>
      </c>
      <c r="H94" s="242" t="s">
        <v>507</v>
      </c>
      <c r="I94" s="34" t="s">
        <v>587</v>
      </c>
      <c r="J94" s="114" t="s">
        <v>441</v>
      </c>
      <c r="K94" s="61" t="s">
        <v>589</v>
      </c>
      <c r="L94" s="61" t="s">
        <v>2113</v>
      </c>
      <c r="M94" s="160"/>
    </row>
    <row r="95" spans="1:13" ht="64.8">
      <c r="A95" s="241"/>
      <c r="B95" s="241"/>
      <c r="C95" s="248"/>
      <c r="D95" s="243"/>
      <c r="E95" s="242"/>
      <c r="F95" s="242"/>
      <c r="G95" s="243"/>
      <c r="H95" s="242"/>
      <c r="I95" s="34" t="s">
        <v>590</v>
      </c>
      <c r="J95" s="114" t="s">
        <v>441</v>
      </c>
      <c r="K95" s="61" t="s">
        <v>591</v>
      </c>
      <c r="L95" s="61" t="s">
        <v>2114</v>
      </c>
      <c r="M95" s="160"/>
    </row>
    <row r="96" spans="1:13" ht="48.6">
      <c r="A96" s="241" t="s">
        <v>592</v>
      </c>
      <c r="B96" s="241" t="s">
        <v>389</v>
      </c>
      <c r="C96" s="248" t="s">
        <v>593</v>
      </c>
      <c r="D96" s="243" t="s">
        <v>441</v>
      </c>
      <c r="E96" s="242" t="s">
        <v>594</v>
      </c>
      <c r="F96" s="242" t="s">
        <v>2330</v>
      </c>
      <c r="G96" s="243">
        <v>4</v>
      </c>
      <c r="H96" s="242" t="s">
        <v>1561</v>
      </c>
      <c r="I96" s="34" t="s">
        <v>595</v>
      </c>
      <c r="J96" s="114" t="s">
        <v>441</v>
      </c>
      <c r="K96" s="61" t="s">
        <v>596</v>
      </c>
      <c r="L96" s="61" t="s">
        <v>2115</v>
      </c>
      <c r="M96" s="160"/>
    </row>
    <row r="97" spans="1:13" ht="48.6">
      <c r="A97" s="241"/>
      <c r="B97" s="241"/>
      <c r="C97" s="248"/>
      <c r="D97" s="243"/>
      <c r="E97" s="242"/>
      <c r="F97" s="242"/>
      <c r="G97" s="243"/>
      <c r="H97" s="242"/>
      <c r="I97" s="34" t="s">
        <v>597</v>
      </c>
      <c r="J97" s="114" t="s">
        <v>441</v>
      </c>
      <c r="K97" s="61" t="s">
        <v>598</v>
      </c>
      <c r="L97" s="61" t="s">
        <v>2116</v>
      </c>
      <c r="M97" s="160"/>
    </row>
    <row r="98" spans="1:13" ht="48.6">
      <c r="A98" s="241"/>
      <c r="B98" s="241"/>
      <c r="C98" s="248"/>
      <c r="D98" s="243"/>
      <c r="E98" s="242"/>
      <c r="F98" s="242"/>
      <c r="G98" s="243"/>
      <c r="H98" s="242"/>
      <c r="I98" s="34" t="s">
        <v>599</v>
      </c>
      <c r="J98" s="114" t="s">
        <v>441</v>
      </c>
      <c r="K98" s="61" t="s">
        <v>600</v>
      </c>
      <c r="L98" s="61" t="s">
        <v>2117</v>
      </c>
      <c r="M98" s="160"/>
    </row>
    <row r="99" spans="1:13" ht="48.6">
      <c r="A99" s="238" t="s">
        <v>601</v>
      </c>
      <c r="B99" s="238" t="s">
        <v>389</v>
      </c>
      <c r="C99" s="236" t="s">
        <v>602</v>
      </c>
      <c r="D99" s="233" t="s">
        <v>441</v>
      </c>
      <c r="E99" s="236" t="s">
        <v>603</v>
      </c>
      <c r="F99" s="236" t="s">
        <v>2331</v>
      </c>
      <c r="G99" s="233">
        <v>6</v>
      </c>
      <c r="H99" s="236" t="s">
        <v>1562</v>
      </c>
      <c r="I99" s="34" t="s">
        <v>602</v>
      </c>
      <c r="J99" s="114" t="s">
        <v>441</v>
      </c>
      <c r="K99" s="61" t="s">
        <v>604</v>
      </c>
      <c r="L99" s="61" t="s">
        <v>2118</v>
      </c>
      <c r="M99" s="160"/>
    </row>
    <row r="100" spans="1:13" ht="48.6">
      <c r="A100" s="246"/>
      <c r="B100" s="246"/>
      <c r="C100" s="247"/>
      <c r="D100" s="234"/>
      <c r="E100" s="247"/>
      <c r="F100" s="247"/>
      <c r="G100" s="234"/>
      <c r="H100" s="247"/>
      <c r="I100" s="34" t="s">
        <v>605</v>
      </c>
      <c r="J100" s="114" t="s">
        <v>441</v>
      </c>
      <c r="K100" s="61" t="s">
        <v>606</v>
      </c>
      <c r="L100" s="61" t="s">
        <v>2119</v>
      </c>
      <c r="M100" s="160"/>
    </row>
    <row r="101" spans="1:13" ht="48.6">
      <c r="A101" s="246"/>
      <c r="B101" s="246"/>
      <c r="C101" s="247"/>
      <c r="D101" s="234"/>
      <c r="E101" s="247"/>
      <c r="F101" s="247"/>
      <c r="G101" s="234"/>
      <c r="H101" s="247"/>
      <c r="I101" s="34" t="s">
        <v>607</v>
      </c>
      <c r="J101" s="114" t="s">
        <v>441</v>
      </c>
      <c r="K101" s="61" t="s">
        <v>608</v>
      </c>
      <c r="L101" s="61" t="s">
        <v>2120</v>
      </c>
      <c r="M101" s="160"/>
    </row>
    <row r="102" spans="1:13" ht="48.6">
      <c r="A102" s="239"/>
      <c r="B102" s="239"/>
      <c r="C102" s="237"/>
      <c r="D102" s="235"/>
      <c r="E102" s="237"/>
      <c r="F102" s="237"/>
      <c r="G102" s="235"/>
      <c r="H102" s="237"/>
      <c r="I102" s="34" t="s">
        <v>609</v>
      </c>
      <c r="J102" s="114" t="s">
        <v>441</v>
      </c>
      <c r="K102" s="61" t="s">
        <v>610</v>
      </c>
      <c r="L102" s="61" t="s">
        <v>2121</v>
      </c>
      <c r="M102" s="160"/>
    </row>
    <row r="103" spans="1:13" ht="64.8">
      <c r="A103" s="241" t="s">
        <v>611</v>
      </c>
      <c r="B103" s="241" t="s">
        <v>389</v>
      </c>
      <c r="C103" s="242" t="s">
        <v>612</v>
      </c>
      <c r="D103" s="243" t="s">
        <v>441</v>
      </c>
      <c r="E103" s="242" t="s">
        <v>613</v>
      </c>
      <c r="F103" s="242" t="s">
        <v>2332</v>
      </c>
      <c r="G103" s="243">
        <v>2</v>
      </c>
      <c r="H103" s="242" t="s">
        <v>507</v>
      </c>
      <c r="I103" s="61" t="s">
        <v>612</v>
      </c>
      <c r="J103" s="114" t="s">
        <v>441</v>
      </c>
      <c r="K103" s="61" t="s">
        <v>2151</v>
      </c>
      <c r="L103" s="61" t="s">
        <v>2122</v>
      </c>
      <c r="M103" s="160"/>
    </row>
    <row r="104" spans="1:13" ht="81">
      <c r="A104" s="241"/>
      <c r="B104" s="241"/>
      <c r="C104" s="242"/>
      <c r="D104" s="243"/>
      <c r="E104" s="242"/>
      <c r="F104" s="242"/>
      <c r="G104" s="243"/>
      <c r="H104" s="242"/>
      <c r="I104" s="34" t="s">
        <v>614</v>
      </c>
      <c r="J104" s="114" t="s">
        <v>441</v>
      </c>
      <c r="K104" s="61" t="s">
        <v>2152</v>
      </c>
      <c r="L104" s="61" t="s">
        <v>2123</v>
      </c>
      <c r="M104" s="160"/>
    </row>
    <row r="105" spans="1:13" ht="64.8">
      <c r="A105" s="244" t="s">
        <v>615</v>
      </c>
      <c r="B105" s="238" t="s">
        <v>389</v>
      </c>
      <c r="C105" s="236" t="s">
        <v>616</v>
      </c>
      <c r="D105" s="233" t="s">
        <v>441</v>
      </c>
      <c r="E105" s="236" t="s">
        <v>617</v>
      </c>
      <c r="F105" s="236" t="s">
        <v>2333</v>
      </c>
      <c r="G105" s="233">
        <v>2</v>
      </c>
      <c r="H105" s="236" t="s">
        <v>507</v>
      </c>
      <c r="I105" s="34" t="s">
        <v>616</v>
      </c>
      <c r="J105" s="114" t="s">
        <v>441</v>
      </c>
      <c r="K105" s="61" t="s">
        <v>2036</v>
      </c>
      <c r="L105" s="61" t="s">
        <v>2124</v>
      </c>
      <c r="M105" s="160"/>
    </row>
    <row r="106" spans="1:13" ht="81">
      <c r="A106" s="245"/>
      <c r="B106" s="239"/>
      <c r="C106" s="237"/>
      <c r="D106" s="235"/>
      <c r="E106" s="237"/>
      <c r="F106" s="237"/>
      <c r="G106" s="235"/>
      <c r="H106" s="237"/>
      <c r="I106" s="34" t="s">
        <v>618</v>
      </c>
      <c r="J106" s="114" t="s">
        <v>441</v>
      </c>
      <c r="K106" s="61" t="s">
        <v>2037</v>
      </c>
      <c r="L106" s="61" t="s">
        <v>2125</v>
      </c>
      <c r="M106" s="160"/>
    </row>
    <row r="107" spans="1:13" ht="48.6">
      <c r="A107" s="244" t="s">
        <v>619</v>
      </c>
      <c r="B107" s="238" t="s">
        <v>389</v>
      </c>
      <c r="C107" s="236" t="s">
        <v>620</v>
      </c>
      <c r="D107" s="233" t="s">
        <v>441</v>
      </c>
      <c r="E107" s="236" t="s">
        <v>621</v>
      </c>
      <c r="F107" s="236" t="s">
        <v>2334</v>
      </c>
      <c r="G107" s="233">
        <v>2</v>
      </c>
      <c r="H107" s="236" t="s">
        <v>507</v>
      </c>
      <c r="I107" s="34" t="s">
        <v>620</v>
      </c>
      <c r="J107" s="114" t="s">
        <v>441</v>
      </c>
      <c r="K107" s="61" t="s">
        <v>2038</v>
      </c>
      <c r="L107" s="61" t="s">
        <v>2126</v>
      </c>
      <c r="M107" s="160"/>
    </row>
    <row r="108" spans="1:13" ht="64.8">
      <c r="A108" s="245"/>
      <c r="B108" s="239"/>
      <c r="C108" s="237"/>
      <c r="D108" s="235"/>
      <c r="E108" s="237"/>
      <c r="F108" s="237"/>
      <c r="G108" s="235"/>
      <c r="H108" s="237"/>
      <c r="I108" s="34" t="s">
        <v>622</v>
      </c>
      <c r="J108" s="114" t="s">
        <v>441</v>
      </c>
      <c r="K108" s="61" t="s">
        <v>2039</v>
      </c>
      <c r="L108" s="61" t="s">
        <v>2127</v>
      </c>
      <c r="M108" s="160"/>
    </row>
    <row r="109" spans="1:13" ht="64.8">
      <c r="A109" s="240" t="s">
        <v>623</v>
      </c>
      <c r="B109" s="241" t="s">
        <v>389</v>
      </c>
      <c r="C109" s="242" t="s">
        <v>624</v>
      </c>
      <c r="D109" s="243" t="s">
        <v>441</v>
      </c>
      <c r="E109" s="242" t="s">
        <v>625</v>
      </c>
      <c r="F109" s="242" t="s">
        <v>2335</v>
      </c>
      <c r="G109" s="243">
        <v>2</v>
      </c>
      <c r="H109" s="242" t="s">
        <v>507</v>
      </c>
      <c r="I109" s="34" t="s">
        <v>624</v>
      </c>
      <c r="J109" s="114" t="s">
        <v>441</v>
      </c>
      <c r="K109" s="61" t="s">
        <v>2040</v>
      </c>
      <c r="L109" s="61" t="s">
        <v>2128</v>
      </c>
      <c r="M109" s="160"/>
    </row>
    <row r="110" spans="1:13" ht="64.8">
      <c r="A110" s="240"/>
      <c r="B110" s="241"/>
      <c r="C110" s="242"/>
      <c r="D110" s="243"/>
      <c r="E110" s="242"/>
      <c r="F110" s="242"/>
      <c r="G110" s="243"/>
      <c r="H110" s="242"/>
      <c r="I110" s="34" t="s">
        <v>626</v>
      </c>
      <c r="J110" s="114" t="s">
        <v>441</v>
      </c>
      <c r="K110" s="61" t="s">
        <v>2041</v>
      </c>
      <c r="L110" s="61" t="s">
        <v>2129</v>
      </c>
      <c r="M110" s="160"/>
    </row>
    <row r="111" spans="1:13" ht="64.8">
      <c r="A111" s="238" t="s">
        <v>627</v>
      </c>
      <c r="B111" s="238" t="s">
        <v>389</v>
      </c>
      <c r="C111" s="236" t="s">
        <v>628</v>
      </c>
      <c r="D111" s="233" t="s">
        <v>441</v>
      </c>
      <c r="E111" s="236" t="s">
        <v>629</v>
      </c>
      <c r="F111" s="236" t="s">
        <v>2336</v>
      </c>
      <c r="G111" s="233">
        <v>2</v>
      </c>
      <c r="H111" s="236" t="s">
        <v>1563</v>
      </c>
      <c r="I111" s="34" t="s">
        <v>630</v>
      </c>
      <c r="J111" s="114" t="s">
        <v>441</v>
      </c>
      <c r="K111" s="61" t="s">
        <v>631</v>
      </c>
      <c r="L111" s="61" t="s">
        <v>2130</v>
      </c>
      <c r="M111" s="160"/>
    </row>
    <row r="112" spans="1:13" ht="64.8">
      <c r="A112" s="239"/>
      <c r="B112" s="239"/>
      <c r="C112" s="237"/>
      <c r="D112" s="235"/>
      <c r="E112" s="237"/>
      <c r="F112" s="237"/>
      <c r="G112" s="235"/>
      <c r="H112" s="237"/>
      <c r="I112" s="34" t="s">
        <v>632</v>
      </c>
      <c r="J112" s="114" t="s">
        <v>441</v>
      </c>
      <c r="K112" s="61" t="s">
        <v>633</v>
      </c>
      <c r="L112" s="61" t="s">
        <v>2131</v>
      </c>
      <c r="M112" s="160"/>
    </row>
    <row r="113" spans="1:12">
      <c r="A113" s="57"/>
      <c r="C113" s="96"/>
      <c r="E113" s="96"/>
      <c r="F113" s="96"/>
      <c r="H113" s="96"/>
      <c r="I113" s="96"/>
      <c r="J113" s="86"/>
      <c r="K113" s="96"/>
      <c r="L113" s="96"/>
    </row>
    <row r="114" spans="1:12">
      <c r="A114" s="57"/>
      <c r="C114" s="96"/>
      <c r="E114" s="96"/>
      <c r="F114" s="96"/>
      <c r="H114" s="96"/>
      <c r="I114" s="96"/>
      <c r="J114" s="86"/>
      <c r="K114" s="96"/>
      <c r="L114" s="96"/>
    </row>
    <row r="115" spans="1:12">
      <c r="A115" s="57"/>
      <c r="C115" s="96"/>
      <c r="E115" s="96"/>
      <c r="F115" s="96"/>
      <c r="H115" s="96"/>
      <c r="I115" s="96"/>
      <c r="J115" s="86"/>
      <c r="K115" s="96"/>
      <c r="L115" s="96"/>
    </row>
    <row r="116" spans="1:12">
      <c r="A116" s="57"/>
      <c r="C116" s="96"/>
      <c r="E116" s="96"/>
      <c r="F116" s="96"/>
      <c r="H116" s="96"/>
      <c r="I116" s="96"/>
      <c r="J116" s="86"/>
      <c r="K116" s="96"/>
      <c r="L116" s="96"/>
    </row>
    <row r="117" spans="1:12">
      <c r="A117" s="57"/>
      <c r="C117" s="96"/>
      <c r="E117" s="96"/>
      <c r="F117" s="96"/>
      <c r="H117" s="96"/>
      <c r="I117" s="96"/>
      <c r="J117" s="86"/>
      <c r="K117" s="96"/>
      <c r="L117" s="96"/>
    </row>
    <row r="118" spans="1:12">
      <c r="A118" s="57"/>
      <c r="C118" s="96"/>
      <c r="E118" s="96"/>
      <c r="F118" s="96"/>
      <c r="H118" s="96"/>
      <c r="I118" s="96"/>
      <c r="J118" s="86"/>
      <c r="K118" s="96"/>
      <c r="L118" s="96"/>
    </row>
    <row r="119" spans="1:12">
      <c r="A119" s="57"/>
      <c r="C119" s="96"/>
      <c r="E119" s="96"/>
      <c r="F119" s="96"/>
      <c r="H119" s="96"/>
      <c r="I119" s="96"/>
      <c r="J119" s="86"/>
      <c r="K119" s="96"/>
      <c r="L119" s="96"/>
    </row>
    <row r="120" spans="1:12">
      <c r="A120" s="57"/>
      <c r="C120" s="96"/>
      <c r="E120" s="96"/>
      <c r="F120" s="96"/>
      <c r="H120" s="96"/>
      <c r="I120" s="96"/>
      <c r="J120" s="86"/>
      <c r="K120" s="96"/>
      <c r="L120" s="96"/>
    </row>
  </sheetData>
  <mergeCells count="265">
    <mergeCell ref="G4:G7"/>
    <mergeCell ref="H4:H7"/>
    <mergeCell ref="A8:A11"/>
    <mergeCell ref="B8:B11"/>
    <mergeCell ref="C8:C11"/>
    <mergeCell ref="D8:D11"/>
    <mergeCell ref="E8:E11"/>
    <mergeCell ref="F8:F11"/>
    <mergeCell ref="G8:G11"/>
    <mergeCell ref="H8:H11"/>
    <mergeCell ref="A4:A7"/>
    <mergeCell ref="B4:B7"/>
    <mergeCell ref="C4:C7"/>
    <mergeCell ref="D4:D7"/>
    <mergeCell ref="E4:E7"/>
    <mergeCell ref="F4:F7"/>
    <mergeCell ref="H12:H13"/>
    <mergeCell ref="A14:A17"/>
    <mergeCell ref="B14:B17"/>
    <mergeCell ref="C14:C17"/>
    <mergeCell ref="D14:D17"/>
    <mergeCell ref="E14:E17"/>
    <mergeCell ref="F14:F17"/>
    <mergeCell ref="G14:G17"/>
    <mergeCell ref="H14:H17"/>
    <mergeCell ref="A12:A13"/>
    <mergeCell ref="B12:B13"/>
    <mergeCell ref="C12:C13"/>
    <mergeCell ref="D12:D13"/>
    <mergeCell ref="E12:E13"/>
    <mergeCell ref="F12:F13"/>
    <mergeCell ref="G12:G13"/>
    <mergeCell ref="H18:H22"/>
    <mergeCell ref="A23:A30"/>
    <mergeCell ref="B23:B30"/>
    <mergeCell ref="C23:C24"/>
    <mergeCell ref="D23:D24"/>
    <mergeCell ref="E23:E24"/>
    <mergeCell ref="F23:F24"/>
    <mergeCell ref="G23:G30"/>
    <mergeCell ref="H23:H30"/>
    <mergeCell ref="A18:A22"/>
    <mergeCell ref="B18:B22"/>
    <mergeCell ref="C18:C22"/>
    <mergeCell ref="D18:D22"/>
    <mergeCell ref="E18:E22"/>
    <mergeCell ref="F18:F22"/>
    <mergeCell ref="C25:C26"/>
    <mergeCell ref="D25:D26"/>
    <mergeCell ref="E25:E26"/>
    <mergeCell ref="F25:F26"/>
    <mergeCell ref="C27:C28"/>
    <mergeCell ref="D27:D28"/>
    <mergeCell ref="E27:E28"/>
    <mergeCell ref="F27:F28"/>
    <mergeCell ref="G18:G22"/>
    <mergeCell ref="G31:G32"/>
    <mergeCell ref="H31:H32"/>
    <mergeCell ref="A33:A34"/>
    <mergeCell ref="B33:B34"/>
    <mergeCell ref="C33:C34"/>
    <mergeCell ref="D33:D34"/>
    <mergeCell ref="E33:E34"/>
    <mergeCell ref="F33:F34"/>
    <mergeCell ref="G33:G34"/>
    <mergeCell ref="H33:H34"/>
    <mergeCell ref="A31:A32"/>
    <mergeCell ref="B31:B32"/>
    <mergeCell ref="C31:C32"/>
    <mergeCell ref="D31:D32"/>
    <mergeCell ref="E31:E32"/>
    <mergeCell ref="F31:F32"/>
    <mergeCell ref="G35:G38"/>
    <mergeCell ref="H35:H38"/>
    <mergeCell ref="A39:A42"/>
    <mergeCell ref="B39:B42"/>
    <mergeCell ref="C39:C42"/>
    <mergeCell ref="D39:D42"/>
    <mergeCell ref="E39:E42"/>
    <mergeCell ref="F39:F42"/>
    <mergeCell ref="G39:G42"/>
    <mergeCell ref="H39:H42"/>
    <mergeCell ref="A35:A38"/>
    <mergeCell ref="B35:B38"/>
    <mergeCell ref="C35:C38"/>
    <mergeCell ref="D35:D38"/>
    <mergeCell ref="E35:E38"/>
    <mergeCell ref="F35:F38"/>
    <mergeCell ref="G43:G46"/>
    <mergeCell ref="H43:H46"/>
    <mergeCell ref="A48:A49"/>
    <mergeCell ref="B48:B49"/>
    <mergeCell ref="C48:C49"/>
    <mergeCell ref="D48:D49"/>
    <mergeCell ref="E48:E49"/>
    <mergeCell ref="F48:F49"/>
    <mergeCell ref="G48:G49"/>
    <mergeCell ref="H48:H49"/>
    <mergeCell ref="A43:A46"/>
    <mergeCell ref="B43:B46"/>
    <mergeCell ref="C43:C46"/>
    <mergeCell ref="D43:D46"/>
    <mergeCell ref="E43:E46"/>
    <mergeCell ref="F43:F46"/>
    <mergeCell ref="H50:H54"/>
    <mergeCell ref="H58:H59"/>
    <mergeCell ref="A60:A61"/>
    <mergeCell ref="B60:B61"/>
    <mergeCell ref="C60:C61"/>
    <mergeCell ref="D60:D61"/>
    <mergeCell ref="E60:E61"/>
    <mergeCell ref="F60:F61"/>
    <mergeCell ref="G60:G61"/>
    <mergeCell ref="H60:H61"/>
    <mergeCell ref="A58:A59"/>
    <mergeCell ref="B58:B59"/>
    <mergeCell ref="C58:C59"/>
    <mergeCell ref="D58:D59"/>
    <mergeCell ref="E58:E59"/>
    <mergeCell ref="F58:F59"/>
    <mergeCell ref="G58:G59"/>
    <mergeCell ref="A50:A57"/>
    <mergeCell ref="B50:B57"/>
    <mergeCell ref="C52:C57"/>
    <mergeCell ref="D52:D57"/>
    <mergeCell ref="E52:E57"/>
    <mergeCell ref="F52:F57"/>
    <mergeCell ref="G50:G57"/>
    <mergeCell ref="G62:G65"/>
    <mergeCell ref="H62:H65"/>
    <mergeCell ref="A66:A69"/>
    <mergeCell ref="B66:B69"/>
    <mergeCell ref="C66:C69"/>
    <mergeCell ref="D66:D69"/>
    <mergeCell ref="E66:E69"/>
    <mergeCell ref="F66:F69"/>
    <mergeCell ref="G66:G69"/>
    <mergeCell ref="H66:H69"/>
    <mergeCell ref="A62:A65"/>
    <mergeCell ref="B62:B65"/>
    <mergeCell ref="C62:C65"/>
    <mergeCell ref="D62:D65"/>
    <mergeCell ref="E62:E65"/>
    <mergeCell ref="F62:F65"/>
    <mergeCell ref="G70:G71"/>
    <mergeCell ref="H70:H71"/>
    <mergeCell ref="A72:A73"/>
    <mergeCell ref="B72:B73"/>
    <mergeCell ref="C72:C73"/>
    <mergeCell ref="D72:D73"/>
    <mergeCell ref="E72:E73"/>
    <mergeCell ref="F72:F73"/>
    <mergeCell ref="G72:G73"/>
    <mergeCell ref="H72:H73"/>
    <mergeCell ref="A70:A71"/>
    <mergeCell ref="B70:B71"/>
    <mergeCell ref="C70:C71"/>
    <mergeCell ref="D70:D71"/>
    <mergeCell ref="E70:E71"/>
    <mergeCell ref="F70:F71"/>
    <mergeCell ref="G74:G81"/>
    <mergeCell ref="H74:H81"/>
    <mergeCell ref="A82:A85"/>
    <mergeCell ref="B82:B85"/>
    <mergeCell ref="C82:C85"/>
    <mergeCell ref="D82:D85"/>
    <mergeCell ref="E82:E85"/>
    <mergeCell ref="F82:F85"/>
    <mergeCell ref="G82:G85"/>
    <mergeCell ref="H82:H85"/>
    <mergeCell ref="A74:A81"/>
    <mergeCell ref="B74:B81"/>
    <mergeCell ref="C74:C81"/>
    <mergeCell ref="D74:D81"/>
    <mergeCell ref="E74:E81"/>
    <mergeCell ref="F74:F81"/>
    <mergeCell ref="G86:G89"/>
    <mergeCell ref="H86:H89"/>
    <mergeCell ref="A90:A91"/>
    <mergeCell ref="B90:B91"/>
    <mergeCell ref="C90:C91"/>
    <mergeCell ref="D90:D91"/>
    <mergeCell ref="E90:E91"/>
    <mergeCell ref="F90:F91"/>
    <mergeCell ref="G90:G91"/>
    <mergeCell ref="H90:H91"/>
    <mergeCell ref="A86:A89"/>
    <mergeCell ref="B86:B89"/>
    <mergeCell ref="C86:C89"/>
    <mergeCell ref="D86:D89"/>
    <mergeCell ref="E86:E89"/>
    <mergeCell ref="F86:F89"/>
    <mergeCell ref="G92:G93"/>
    <mergeCell ref="H92:H93"/>
    <mergeCell ref="A94:A95"/>
    <mergeCell ref="B94:B95"/>
    <mergeCell ref="C94:C95"/>
    <mergeCell ref="D94:D95"/>
    <mergeCell ref="E94:E95"/>
    <mergeCell ref="F94:F95"/>
    <mergeCell ref="G94:G95"/>
    <mergeCell ref="H94:H95"/>
    <mergeCell ref="A92:A93"/>
    <mergeCell ref="B92:B93"/>
    <mergeCell ref="C92:C93"/>
    <mergeCell ref="D92:D93"/>
    <mergeCell ref="E92:E93"/>
    <mergeCell ref="F92:F93"/>
    <mergeCell ref="G96:G98"/>
    <mergeCell ref="H96:H98"/>
    <mergeCell ref="A99:A102"/>
    <mergeCell ref="B99:B102"/>
    <mergeCell ref="C99:C102"/>
    <mergeCell ref="D99:D102"/>
    <mergeCell ref="E99:E102"/>
    <mergeCell ref="F99:F102"/>
    <mergeCell ref="G99:G102"/>
    <mergeCell ref="H99:H102"/>
    <mergeCell ref="A96:A98"/>
    <mergeCell ref="B96:B98"/>
    <mergeCell ref="C96:C98"/>
    <mergeCell ref="D96:D98"/>
    <mergeCell ref="E96:E98"/>
    <mergeCell ref="F96:F98"/>
    <mergeCell ref="F107:F108"/>
    <mergeCell ref="G103:G104"/>
    <mergeCell ref="H103:H104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A103:A104"/>
    <mergeCell ref="B103:B104"/>
    <mergeCell ref="C103:C104"/>
    <mergeCell ref="D103:D104"/>
    <mergeCell ref="E103:E104"/>
    <mergeCell ref="F103:F104"/>
    <mergeCell ref="H55:H57"/>
    <mergeCell ref="G111:G112"/>
    <mergeCell ref="H111:H112"/>
    <mergeCell ref="A111:A112"/>
    <mergeCell ref="B111:B112"/>
    <mergeCell ref="C111:C112"/>
    <mergeCell ref="D111:D112"/>
    <mergeCell ref="E111:E112"/>
    <mergeCell ref="F111:F112"/>
    <mergeCell ref="G107:G108"/>
    <mergeCell ref="H107:H108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A107:A108"/>
    <mergeCell ref="B107:B108"/>
    <mergeCell ref="C107:C108"/>
    <mergeCell ref="D107:D108"/>
    <mergeCell ref="E107:E108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ySplit="3" topLeftCell="A4" activePane="bottomLeft" state="frozen"/>
      <selection activeCell="E18" sqref="E18"/>
      <selection pane="bottomLeft" activeCell="E18" sqref="E18"/>
    </sheetView>
  </sheetViews>
  <sheetFormatPr defaultColWidth="8.88671875" defaultRowHeight="16.2"/>
  <cols>
    <col min="1" max="1" width="5.88671875" style="51" customWidth="1"/>
    <col min="2" max="2" width="5.33203125" style="51" bestFit="1" customWidth="1"/>
    <col min="3" max="3" width="5.21875" style="51" bestFit="1" customWidth="1"/>
    <col min="4" max="4" width="5" style="52" customWidth="1"/>
    <col min="5" max="5" width="14.44140625" style="47" customWidth="1"/>
    <col min="6" max="6" width="15.6640625" style="47" customWidth="1"/>
    <col min="7" max="7" width="7.21875" style="53" customWidth="1"/>
    <col min="8" max="8" width="26" style="53" customWidth="1"/>
    <col min="9" max="9" width="9" style="51"/>
    <col min="10" max="10" width="9.33203125" style="53" customWidth="1"/>
    <col min="11" max="11" width="17.6640625" style="48" customWidth="1"/>
    <col min="12" max="12" width="22.21875" style="41" customWidth="1"/>
    <col min="13" max="16384" width="8.88671875" style="41"/>
  </cols>
  <sheetData>
    <row r="1" spans="1:12" ht="22.2">
      <c r="A1" s="74" t="s">
        <v>48</v>
      </c>
      <c r="B1" s="54"/>
      <c r="C1" s="45"/>
      <c r="D1" s="46"/>
      <c r="G1" s="46"/>
      <c r="H1" s="47"/>
      <c r="I1" s="45"/>
      <c r="J1" s="46"/>
      <c r="L1" s="47"/>
    </row>
    <row r="2" spans="1:12">
      <c r="B2" s="54"/>
      <c r="C2" s="45"/>
      <c r="D2" s="46"/>
      <c r="G2" s="46"/>
      <c r="H2" s="47"/>
      <c r="I2" s="45"/>
      <c r="J2" s="46"/>
      <c r="K2" s="221" t="s">
        <v>360</v>
      </c>
      <c r="L2" s="222">
        <f ca="1">TODAY()</f>
        <v>42991</v>
      </c>
    </row>
    <row r="3" spans="1:12" ht="27.6">
      <c r="A3" s="49" t="s">
        <v>29</v>
      </c>
      <c r="B3" s="49" t="s">
        <v>0</v>
      </c>
      <c r="C3" s="49" t="s">
        <v>1</v>
      </c>
      <c r="D3" s="50" t="s">
        <v>39</v>
      </c>
      <c r="E3" s="50" t="s">
        <v>2</v>
      </c>
      <c r="F3" s="50" t="s">
        <v>3</v>
      </c>
      <c r="G3" s="50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82" t="s">
        <v>8</v>
      </c>
    </row>
    <row r="4" spans="1:12" ht="82.8">
      <c r="A4" s="275" t="s">
        <v>826</v>
      </c>
      <c r="B4" s="270" t="s">
        <v>827</v>
      </c>
      <c r="C4" s="278" t="s">
        <v>828</v>
      </c>
      <c r="D4" s="264" t="s">
        <v>829</v>
      </c>
      <c r="E4" s="265" t="s">
        <v>830</v>
      </c>
      <c r="F4" s="265" t="s">
        <v>831</v>
      </c>
      <c r="G4" s="266">
        <v>3</v>
      </c>
      <c r="H4" s="265" t="s">
        <v>1834</v>
      </c>
      <c r="I4" s="108" t="s">
        <v>832</v>
      </c>
      <c r="J4" s="127" t="s">
        <v>829</v>
      </c>
      <c r="K4" s="101" t="s">
        <v>833</v>
      </c>
      <c r="L4" s="101" t="s">
        <v>2153</v>
      </c>
    </row>
    <row r="5" spans="1:12" ht="69">
      <c r="A5" s="284"/>
      <c r="B5" s="270"/>
      <c r="C5" s="278"/>
      <c r="D5" s="264"/>
      <c r="E5" s="265"/>
      <c r="F5" s="265"/>
      <c r="G5" s="282"/>
      <c r="H5" s="265"/>
      <c r="I5" s="108" t="s">
        <v>834</v>
      </c>
      <c r="J5" s="127" t="s">
        <v>829</v>
      </c>
      <c r="K5" s="101" t="s">
        <v>835</v>
      </c>
      <c r="L5" s="101" t="s">
        <v>2154</v>
      </c>
    </row>
    <row r="6" spans="1:12" ht="54" customHeight="1">
      <c r="A6" s="284"/>
      <c r="B6" s="270"/>
      <c r="C6" s="278"/>
      <c r="D6" s="264"/>
      <c r="E6" s="265"/>
      <c r="F6" s="265"/>
      <c r="G6" s="282"/>
      <c r="H6" s="265"/>
      <c r="I6" s="108" t="s">
        <v>836</v>
      </c>
      <c r="J6" s="127" t="s">
        <v>829</v>
      </c>
      <c r="K6" s="101" t="s">
        <v>1833</v>
      </c>
      <c r="L6" s="101" t="s">
        <v>2155</v>
      </c>
    </row>
    <row r="7" spans="1:12" ht="80.25" customHeight="1">
      <c r="A7" s="276"/>
      <c r="B7" s="270"/>
      <c r="C7" s="278"/>
      <c r="D7" s="264"/>
      <c r="E7" s="265"/>
      <c r="F7" s="265"/>
      <c r="G7" s="267"/>
      <c r="H7" s="265"/>
      <c r="I7" s="108" t="s">
        <v>828</v>
      </c>
      <c r="J7" s="127" t="s">
        <v>829</v>
      </c>
      <c r="K7" s="101" t="s">
        <v>830</v>
      </c>
      <c r="L7" s="101" t="s">
        <v>2156</v>
      </c>
    </row>
    <row r="8" spans="1:12" ht="57" customHeight="1">
      <c r="A8" s="132" t="s">
        <v>837</v>
      </c>
      <c r="B8" s="72" t="s">
        <v>838</v>
      </c>
      <c r="C8" s="35" t="s">
        <v>839</v>
      </c>
      <c r="D8" s="102" t="s">
        <v>829</v>
      </c>
      <c r="E8" s="101" t="s">
        <v>840</v>
      </c>
      <c r="F8" s="101" t="s">
        <v>841</v>
      </c>
      <c r="G8" s="111">
        <v>0</v>
      </c>
      <c r="H8" s="101" t="s">
        <v>842</v>
      </c>
      <c r="I8" s="35" t="s">
        <v>839</v>
      </c>
      <c r="J8" s="191" t="s">
        <v>829</v>
      </c>
      <c r="K8" s="101" t="s">
        <v>840</v>
      </c>
      <c r="L8" s="101" t="s">
        <v>1979</v>
      </c>
    </row>
    <row r="9" spans="1:12" ht="55.2">
      <c r="A9" s="275" t="s">
        <v>843</v>
      </c>
      <c r="B9" s="270" t="s">
        <v>838</v>
      </c>
      <c r="C9" s="269" t="s">
        <v>844</v>
      </c>
      <c r="D9" s="264" t="s">
        <v>829</v>
      </c>
      <c r="E9" s="265" t="s">
        <v>845</v>
      </c>
      <c r="F9" s="265" t="s">
        <v>846</v>
      </c>
      <c r="G9" s="266">
        <v>2</v>
      </c>
      <c r="H9" s="265" t="s">
        <v>847</v>
      </c>
      <c r="I9" s="106" t="s">
        <v>848</v>
      </c>
      <c r="J9" s="127" t="s">
        <v>849</v>
      </c>
      <c r="K9" s="101" t="s">
        <v>2157</v>
      </c>
      <c r="L9" s="101" t="s">
        <v>2158</v>
      </c>
    </row>
    <row r="10" spans="1:12" ht="41.4">
      <c r="A10" s="284"/>
      <c r="B10" s="270"/>
      <c r="C10" s="269"/>
      <c r="D10" s="264"/>
      <c r="E10" s="265"/>
      <c r="F10" s="265"/>
      <c r="G10" s="282"/>
      <c r="H10" s="265"/>
      <c r="I10" s="106" t="s">
        <v>850</v>
      </c>
      <c r="J10" s="127" t="s">
        <v>851</v>
      </c>
      <c r="K10" s="101" t="s">
        <v>852</v>
      </c>
      <c r="L10" s="101" t="s">
        <v>2159</v>
      </c>
    </row>
    <row r="11" spans="1:12" ht="55.2">
      <c r="A11" s="284"/>
      <c r="B11" s="270"/>
      <c r="C11" s="269"/>
      <c r="D11" s="264"/>
      <c r="E11" s="265" t="s">
        <v>853</v>
      </c>
      <c r="F11" s="265" t="s">
        <v>854</v>
      </c>
      <c r="G11" s="282"/>
      <c r="H11" s="265"/>
      <c r="I11" s="106" t="s">
        <v>855</v>
      </c>
      <c r="J11" s="127" t="s">
        <v>829</v>
      </c>
      <c r="K11" s="192" t="s">
        <v>2182</v>
      </c>
      <c r="L11" s="101" t="s">
        <v>2160</v>
      </c>
    </row>
    <row r="12" spans="1:12" ht="41.4">
      <c r="A12" s="276"/>
      <c r="B12" s="270"/>
      <c r="C12" s="269"/>
      <c r="D12" s="264"/>
      <c r="E12" s="265"/>
      <c r="F12" s="265"/>
      <c r="G12" s="267"/>
      <c r="H12" s="265"/>
      <c r="I12" s="35" t="s">
        <v>856</v>
      </c>
      <c r="J12" s="127" t="s">
        <v>829</v>
      </c>
      <c r="K12" s="101" t="s">
        <v>857</v>
      </c>
      <c r="L12" s="101" t="s">
        <v>2161</v>
      </c>
    </row>
    <row r="13" spans="1:12" ht="64.95" customHeight="1">
      <c r="A13" s="270" t="s">
        <v>858</v>
      </c>
      <c r="B13" s="270" t="s">
        <v>838</v>
      </c>
      <c r="C13" s="269" t="s">
        <v>859</v>
      </c>
      <c r="D13" s="264" t="s">
        <v>829</v>
      </c>
      <c r="E13" s="265" t="s">
        <v>860</v>
      </c>
      <c r="F13" s="265" t="s">
        <v>861</v>
      </c>
      <c r="G13" s="266">
        <v>6</v>
      </c>
      <c r="H13" s="262" t="s">
        <v>2249</v>
      </c>
      <c r="I13" s="35" t="s">
        <v>1371</v>
      </c>
      <c r="J13" s="127" t="s">
        <v>829</v>
      </c>
      <c r="K13" s="101" t="s">
        <v>862</v>
      </c>
      <c r="L13" s="101" t="s">
        <v>863</v>
      </c>
    </row>
    <row r="14" spans="1:12" ht="27.6">
      <c r="A14" s="270"/>
      <c r="B14" s="270"/>
      <c r="C14" s="269"/>
      <c r="D14" s="264"/>
      <c r="E14" s="265"/>
      <c r="F14" s="265"/>
      <c r="G14" s="282"/>
      <c r="H14" s="283"/>
      <c r="I14" s="35" t="s">
        <v>864</v>
      </c>
      <c r="J14" s="127" t="s">
        <v>829</v>
      </c>
      <c r="K14" s="101" t="s">
        <v>865</v>
      </c>
      <c r="L14" s="101" t="s">
        <v>2162</v>
      </c>
    </row>
    <row r="15" spans="1:12" ht="41.4">
      <c r="A15" s="270"/>
      <c r="B15" s="270"/>
      <c r="C15" s="269"/>
      <c r="D15" s="264"/>
      <c r="E15" s="265"/>
      <c r="F15" s="265"/>
      <c r="G15" s="282"/>
      <c r="H15" s="283"/>
      <c r="I15" s="35" t="s">
        <v>866</v>
      </c>
      <c r="J15" s="127" t="s">
        <v>829</v>
      </c>
      <c r="K15" s="101" t="s">
        <v>867</v>
      </c>
      <c r="L15" s="101" t="s">
        <v>2163</v>
      </c>
    </row>
    <row r="16" spans="1:12" ht="41.4">
      <c r="A16" s="270"/>
      <c r="B16" s="270"/>
      <c r="C16" s="269"/>
      <c r="D16" s="264"/>
      <c r="E16" s="265"/>
      <c r="F16" s="265"/>
      <c r="G16" s="282"/>
      <c r="H16" s="283"/>
      <c r="I16" s="35" t="s">
        <v>868</v>
      </c>
      <c r="J16" s="127" t="s">
        <v>829</v>
      </c>
      <c r="K16" s="101" t="s">
        <v>869</v>
      </c>
      <c r="L16" s="101" t="s">
        <v>2164</v>
      </c>
    </row>
    <row r="17" spans="1:12" ht="30" customHeight="1">
      <c r="A17" s="270"/>
      <c r="B17" s="270"/>
      <c r="C17" s="269"/>
      <c r="D17" s="264"/>
      <c r="E17" s="265" t="s">
        <v>870</v>
      </c>
      <c r="F17" s="265" t="s">
        <v>871</v>
      </c>
      <c r="G17" s="282"/>
      <c r="H17" s="283"/>
      <c r="I17" s="35" t="s">
        <v>872</v>
      </c>
      <c r="J17" s="127" t="s">
        <v>829</v>
      </c>
      <c r="K17" s="101" t="s">
        <v>873</v>
      </c>
      <c r="L17" s="101" t="s">
        <v>2165</v>
      </c>
    </row>
    <row r="18" spans="1:12" ht="27.6">
      <c r="A18" s="270"/>
      <c r="B18" s="270"/>
      <c r="C18" s="269"/>
      <c r="D18" s="264"/>
      <c r="E18" s="265"/>
      <c r="F18" s="265"/>
      <c r="G18" s="282"/>
      <c r="H18" s="283"/>
      <c r="I18" s="35" t="s">
        <v>874</v>
      </c>
      <c r="J18" s="127" t="s">
        <v>829</v>
      </c>
      <c r="K18" s="101" t="s">
        <v>875</v>
      </c>
      <c r="L18" s="101" t="s">
        <v>2166</v>
      </c>
    </row>
    <row r="19" spans="1:12" ht="41.4">
      <c r="A19" s="270"/>
      <c r="B19" s="270"/>
      <c r="C19" s="269"/>
      <c r="D19" s="264"/>
      <c r="E19" s="265"/>
      <c r="F19" s="265"/>
      <c r="G19" s="282"/>
      <c r="H19" s="283"/>
      <c r="I19" s="35" t="s">
        <v>876</v>
      </c>
      <c r="J19" s="127" t="s">
        <v>829</v>
      </c>
      <c r="K19" s="101" t="s">
        <v>2167</v>
      </c>
      <c r="L19" s="101" t="s">
        <v>2168</v>
      </c>
    </row>
    <row r="20" spans="1:12" ht="41.4">
      <c r="A20" s="270"/>
      <c r="B20" s="270"/>
      <c r="C20" s="269"/>
      <c r="D20" s="264"/>
      <c r="E20" s="265"/>
      <c r="F20" s="265"/>
      <c r="G20" s="267"/>
      <c r="H20" s="263"/>
      <c r="I20" s="35" t="s">
        <v>877</v>
      </c>
      <c r="J20" s="127" t="s">
        <v>829</v>
      </c>
      <c r="K20" s="192" t="s">
        <v>2169</v>
      </c>
      <c r="L20" s="192" t="s">
        <v>2170</v>
      </c>
    </row>
    <row r="21" spans="1:12" ht="55.2">
      <c r="A21" s="270" t="s">
        <v>878</v>
      </c>
      <c r="B21" s="270" t="s">
        <v>838</v>
      </c>
      <c r="C21" s="269" t="s">
        <v>879</v>
      </c>
      <c r="D21" s="264" t="s">
        <v>829</v>
      </c>
      <c r="E21" s="128" t="s">
        <v>880</v>
      </c>
      <c r="F21" s="128" t="s">
        <v>93</v>
      </c>
      <c r="G21" s="264">
        <v>0</v>
      </c>
      <c r="H21" s="265" t="s">
        <v>1554</v>
      </c>
      <c r="I21" s="108" t="s">
        <v>881</v>
      </c>
      <c r="J21" s="202" t="s">
        <v>829</v>
      </c>
      <c r="K21" s="101" t="s">
        <v>2171</v>
      </c>
      <c r="L21" s="101" t="s">
        <v>2172</v>
      </c>
    </row>
    <row r="22" spans="1:12" ht="55.2">
      <c r="A22" s="270"/>
      <c r="B22" s="270"/>
      <c r="C22" s="269"/>
      <c r="D22" s="264"/>
      <c r="E22" s="128" t="s">
        <v>882</v>
      </c>
      <c r="F22" s="128" t="s">
        <v>883</v>
      </c>
      <c r="G22" s="264"/>
      <c r="H22" s="265"/>
      <c r="I22" s="108" t="s">
        <v>884</v>
      </c>
      <c r="J22" s="202" t="s">
        <v>829</v>
      </c>
      <c r="K22" s="192" t="s">
        <v>2173</v>
      </c>
      <c r="L22" s="192" t="s">
        <v>2174</v>
      </c>
    </row>
    <row r="23" spans="1:12" ht="63.75" customHeight="1">
      <c r="A23" s="270" t="s">
        <v>885</v>
      </c>
      <c r="B23" s="270" t="s">
        <v>886</v>
      </c>
      <c r="C23" s="278" t="s">
        <v>887</v>
      </c>
      <c r="D23" s="264" t="s">
        <v>829</v>
      </c>
      <c r="E23" s="265" t="s">
        <v>888</v>
      </c>
      <c r="F23" s="265" t="s">
        <v>889</v>
      </c>
      <c r="G23" s="264">
        <v>4</v>
      </c>
      <c r="H23" s="265" t="s">
        <v>3173</v>
      </c>
      <c r="I23" s="195" t="s">
        <v>3164</v>
      </c>
      <c r="J23" s="202" t="s">
        <v>2246</v>
      </c>
      <c r="K23" s="192" t="s">
        <v>2247</v>
      </c>
      <c r="L23" s="192" t="s">
        <v>2248</v>
      </c>
    </row>
    <row r="24" spans="1:12" ht="63.75" customHeight="1">
      <c r="A24" s="270"/>
      <c r="B24" s="270"/>
      <c r="C24" s="278"/>
      <c r="D24" s="264"/>
      <c r="E24" s="265"/>
      <c r="F24" s="265"/>
      <c r="G24" s="264"/>
      <c r="H24" s="265"/>
      <c r="I24" s="35" t="s">
        <v>1774</v>
      </c>
      <c r="J24" s="127" t="s">
        <v>851</v>
      </c>
      <c r="K24" s="101" t="s">
        <v>1776</v>
      </c>
      <c r="L24" s="101" t="s">
        <v>1777</v>
      </c>
    </row>
    <row r="25" spans="1:12">
      <c r="A25" s="270"/>
      <c r="B25" s="270"/>
      <c r="C25" s="278"/>
      <c r="D25" s="264"/>
      <c r="E25" s="265"/>
      <c r="F25" s="265"/>
      <c r="G25" s="264"/>
      <c r="H25" s="265"/>
      <c r="I25" s="35" t="s">
        <v>1775</v>
      </c>
      <c r="J25" s="127" t="s">
        <v>95</v>
      </c>
      <c r="K25" s="101" t="s">
        <v>1552</v>
      </c>
      <c r="L25" s="101" t="s">
        <v>1553</v>
      </c>
    </row>
    <row r="26" spans="1:12" ht="27.6">
      <c r="A26" s="270"/>
      <c r="B26" s="270"/>
      <c r="C26" s="278"/>
      <c r="D26" s="264"/>
      <c r="E26" s="265"/>
      <c r="F26" s="265"/>
      <c r="G26" s="264"/>
      <c r="H26" s="265"/>
      <c r="I26" s="35" t="s">
        <v>887</v>
      </c>
      <c r="J26" s="127" t="s">
        <v>829</v>
      </c>
      <c r="K26" s="204" t="s">
        <v>2175</v>
      </c>
      <c r="L26" s="192" t="s">
        <v>2176</v>
      </c>
    </row>
    <row r="27" spans="1:12" ht="93.6" customHeight="1">
      <c r="A27" s="270" t="s">
        <v>890</v>
      </c>
      <c r="B27" s="270" t="s">
        <v>838</v>
      </c>
      <c r="C27" s="278" t="s">
        <v>891</v>
      </c>
      <c r="D27" s="264" t="s">
        <v>829</v>
      </c>
      <c r="E27" s="279" t="s">
        <v>1944</v>
      </c>
      <c r="F27" s="265" t="s">
        <v>892</v>
      </c>
      <c r="G27" s="264">
        <v>4</v>
      </c>
      <c r="H27" s="265" t="s">
        <v>1564</v>
      </c>
      <c r="I27" s="35" t="s">
        <v>1870</v>
      </c>
      <c r="J27" s="127" t="s">
        <v>829</v>
      </c>
      <c r="K27" s="101" t="s">
        <v>893</v>
      </c>
      <c r="L27" s="101" t="s">
        <v>2177</v>
      </c>
    </row>
    <row r="28" spans="1:12" ht="41.4">
      <c r="A28" s="270"/>
      <c r="B28" s="270"/>
      <c r="C28" s="278"/>
      <c r="D28" s="264"/>
      <c r="E28" s="280"/>
      <c r="F28" s="265"/>
      <c r="G28" s="264"/>
      <c r="H28" s="265"/>
      <c r="I28" s="35" t="s">
        <v>1871</v>
      </c>
      <c r="J28" s="127" t="s">
        <v>829</v>
      </c>
      <c r="K28" s="101" t="s">
        <v>894</v>
      </c>
      <c r="L28" s="192" t="s">
        <v>2178</v>
      </c>
    </row>
    <row r="29" spans="1:12" ht="41.4">
      <c r="A29" s="270"/>
      <c r="B29" s="270"/>
      <c r="C29" s="278"/>
      <c r="D29" s="264"/>
      <c r="E29" s="280"/>
      <c r="F29" s="265"/>
      <c r="G29" s="264"/>
      <c r="H29" s="265"/>
      <c r="I29" s="35" t="s">
        <v>895</v>
      </c>
      <c r="J29" s="127" t="s">
        <v>829</v>
      </c>
      <c r="K29" s="101" t="s">
        <v>896</v>
      </c>
      <c r="L29" s="101" t="s">
        <v>897</v>
      </c>
    </row>
    <row r="30" spans="1:12" ht="45.75" customHeight="1">
      <c r="A30" s="270"/>
      <c r="B30" s="270"/>
      <c r="C30" s="278"/>
      <c r="D30" s="264"/>
      <c r="E30" s="280"/>
      <c r="F30" s="265"/>
      <c r="G30" s="264"/>
      <c r="H30" s="265"/>
      <c r="I30" s="35" t="s">
        <v>898</v>
      </c>
      <c r="J30" s="127" t="s">
        <v>829</v>
      </c>
      <c r="K30" s="101" t="s">
        <v>1565</v>
      </c>
      <c r="L30" s="101" t="s">
        <v>2179</v>
      </c>
    </row>
    <row r="31" spans="1:12" ht="54.75" customHeight="1">
      <c r="A31" s="270"/>
      <c r="B31" s="270"/>
      <c r="C31" s="278"/>
      <c r="D31" s="264"/>
      <c r="E31" s="281"/>
      <c r="F31" s="265"/>
      <c r="G31" s="264"/>
      <c r="H31" s="265"/>
      <c r="I31" s="35" t="s">
        <v>899</v>
      </c>
      <c r="J31" s="127" t="s">
        <v>829</v>
      </c>
      <c r="K31" s="101" t="s">
        <v>1566</v>
      </c>
      <c r="L31" s="101" t="s">
        <v>2180</v>
      </c>
    </row>
    <row r="32" spans="1:12" ht="32.25" customHeight="1">
      <c r="A32" s="270" t="s">
        <v>900</v>
      </c>
      <c r="B32" s="270" t="s">
        <v>838</v>
      </c>
      <c r="C32" s="269" t="s">
        <v>901</v>
      </c>
      <c r="D32" s="264" t="s">
        <v>902</v>
      </c>
      <c r="E32" s="265" t="s">
        <v>903</v>
      </c>
      <c r="F32" s="265" t="s">
        <v>904</v>
      </c>
      <c r="G32" s="264">
        <v>2</v>
      </c>
      <c r="H32" s="265" t="s">
        <v>1884</v>
      </c>
      <c r="I32" s="107" t="s">
        <v>905</v>
      </c>
      <c r="J32" s="127" t="s">
        <v>902</v>
      </c>
      <c r="K32" s="101" t="s">
        <v>906</v>
      </c>
      <c r="L32" s="101" t="s">
        <v>2184</v>
      </c>
    </row>
    <row r="33" spans="1:12" ht="41.4">
      <c r="A33" s="270"/>
      <c r="B33" s="270"/>
      <c r="C33" s="269"/>
      <c r="D33" s="264"/>
      <c r="E33" s="265"/>
      <c r="F33" s="265"/>
      <c r="G33" s="264"/>
      <c r="H33" s="265"/>
      <c r="I33" s="107" t="s">
        <v>1886</v>
      </c>
      <c r="J33" s="127" t="s">
        <v>902</v>
      </c>
      <c r="K33" s="101" t="s">
        <v>903</v>
      </c>
      <c r="L33" s="101" t="s">
        <v>2185</v>
      </c>
    </row>
    <row r="34" spans="1:12" ht="44.25" customHeight="1">
      <c r="A34" s="275" t="s">
        <v>3161</v>
      </c>
      <c r="B34" s="277" t="s">
        <v>3162</v>
      </c>
      <c r="C34" s="271" t="s">
        <v>1881</v>
      </c>
      <c r="D34" s="264" t="s">
        <v>40</v>
      </c>
      <c r="E34" s="273" t="s">
        <v>1882</v>
      </c>
      <c r="F34" s="262" t="s">
        <v>1883</v>
      </c>
      <c r="G34" s="266">
        <v>2</v>
      </c>
      <c r="H34" s="262" t="s">
        <v>2620</v>
      </c>
      <c r="I34" s="107" t="s">
        <v>1887</v>
      </c>
      <c r="J34" s="127"/>
      <c r="K34" s="192" t="s">
        <v>2190</v>
      </c>
      <c r="L34" s="101" t="s">
        <v>2186</v>
      </c>
    </row>
    <row r="35" spans="1:12" ht="41.4">
      <c r="A35" s="276"/>
      <c r="B35" s="276"/>
      <c r="C35" s="272"/>
      <c r="D35" s="264"/>
      <c r="E35" s="274"/>
      <c r="F35" s="263"/>
      <c r="G35" s="267"/>
      <c r="H35" s="263"/>
      <c r="I35" s="107" t="s">
        <v>1888</v>
      </c>
      <c r="J35" s="127"/>
      <c r="K35" s="101" t="s">
        <v>2183</v>
      </c>
      <c r="L35" s="101" t="s">
        <v>2187</v>
      </c>
    </row>
    <row r="36" spans="1:12" ht="42.75" customHeight="1">
      <c r="A36" s="270" t="s">
        <v>3163</v>
      </c>
      <c r="B36" s="270" t="s">
        <v>838</v>
      </c>
      <c r="C36" s="271" t="s">
        <v>907</v>
      </c>
      <c r="D36" s="260" t="s">
        <v>902</v>
      </c>
      <c r="E36" s="262" t="s">
        <v>908</v>
      </c>
      <c r="F36" s="262" t="s">
        <v>909</v>
      </c>
      <c r="G36" s="264">
        <v>3</v>
      </c>
      <c r="H36" s="265" t="s">
        <v>1885</v>
      </c>
      <c r="I36" s="107" t="s">
        <v>910</v>
      </c>
      <c r="J36" s="127" t="s">
        <v>911</v>
      </c>
      <c r="K36" s="101" t="s">
        <v>1567</v>
      </c>
      <c r="L36" s="101" t="s">
        <v>2188</v>
      </c>
    </row>
    <row r="37" spans="1:12" ht="27.6">
      <c r="A37" s="270"/>
      <c r="B37" s="270"/>
      <c r="C37" s="272"/>
      <c r="D37" s="261"/>
      <c r="E37" s="263"/>
      <c r="F37" s="263"/>
      <c r="G37" s="264"/>
      <c r="H37" s="265"/>
      <c r="I37" s="106" t="s">
        <v>912</v>
      </c>
      <c r="J37" s="127" t="s">
        <v>911</v>
      </c>
      <c r="K37" s="101" t="s">
        <v>2181</v>
      </c>
      <c r="L37" s="101" t="s">
        <v>1568</v>
      </c>
    </row>
    <row r="38" spans="1:12" ht="41.4">
      <c r="A38" s="270"/>
      <c r="B38" s="270"/>
      <c r="C38" s="268" t="s">
        <v>913</v>
      </c>
      <c r="D38" s="264" t="s">
        <v>911</v>
      </c>
      <c r="E38" s="265" t="s">
        <v>914</v>
      </c>
      <c r="F38" s="265" t="s">
        <v>915</v>
      </c>
      <c r="G38" s="264"/>
      <c r="H38" s="265"/>
      <c r="I38" s="107" t="s">
        <v>916</v>
      </c>
      <c r="J38" s="127" t="s">
        <v>917</v>
      </c>
      <c r="K38" s="101" t="s">
        <v>918</v>
      </c>
      <c r="L38" s="101" t="s">
        <v>2189</v>
      </c>
    </row>
    <row r="39" spans="1:12" ht="27.6">
      <c r="A39" s="270"/>
      <c r="B39" s="270"/>
      <c r="C39" s="269"/>
      <c r="D39" s="264"/>
      <c r="E39" s="265"/>
      <c r="F39" s="265"/>
      <c r="G39" s="264"/>
      <c r="H39" s="265"/>
      <c r="I39" s="106" t="s">
        <v>919</v>
      </c>
      <c r="J39" s="127" t="s">
        <v>911</v>
      </c>
      <c r="K39" s="101" t="s">
        <v>914</v>
      </c>
      <c r="L39" s="101" t="s">
        <v>915</v>
      </c>
    </row>
    <row r="40" spans="1:12">
      <c r="L40" s="58"/>
    </row>
  </sheetData>
  <mergeCells count="78">
    <mergeCell ref="G4:G7"/>
    <mergeCell ref="H4:H7"/>
    <mergeCell ref="A9:A12"/>
    <mergeCell ref="B9:B12"/>
    <mergeCell ref="C9:C12"/>
    <mergeCell ref="D9:D12"/>
    <mergeCell ref="E9:E10"/>
    <mergeCell ref="F9:F10"/>
    <mergeCell ref="G9:G12"/>
    <mergeCell ref="H9:H12"/>
    <mergeCell ref="A4:A7"/>
    <mergeCell ref="B4:B7"/>
    <mergeCell ref="C4:C7"/>
    <mergeCell ref="D4:D7"/>
    <mergeCell ref="E4:E7"/>
    <mergeCell ref="F4:F7"/>
    <mergeCell ref="E11:E12"/>
    <mergeCell ref="F11:F12"/>
    <mergeCell ref="A13:A20"/>
    <mergeCell ref="B13:B20"/>
    <mergeCell ref="C13:C20"/>
    <mergeCell ref="D13:D20"/>
    <mergeCell ref="E13:E16"/>
    <mergeCell ref="F13:F16"/>
    <mergeCell ref="G13:G20"/>
    <mergeCell ref="H13:H20"/>
    <mergeCell ref="E17:E20"/>
    <mergeCell ref="F17:F20"/>
    <mergeCell ref="A21:A22"/>
    <mergeCell ref="B21:B22"/>
    <mergeCell ref="C21:C22"/>
    <mergeCell ref="D21:D22"/>
    <mergeCell ref="G21:G22"/>
    <mergeCell ref="H21:H22"/>
    <mergeCell ref="G23:G26"/>
    <mergeCell ref="H23:H26"/>
    <mergeCell ref="A27:A31"/>
    <mergeCell ref="B27:B31"/>
    <mergeCell ref="C27:C31"/>
    <mergeCell ref="D27:D31"/>
    <mergeCell ref="F27:F31"/>
    <mergeCell ref="G27:G31"/>
    <mergeCell ref="H27:H31"/>
    <mergeCell ref="A23:A26"/>
    <mergeCell ref="B23:B26"/>
    <mergeCell ref="C23:C26"/>
    <mergeCell ref="D23:D26"/>
    <mergeCell ref="E23:E26"/>
    <mergeCell ref="F23:F26"/>
    <mergeCell ref="E27:E31"/>
    <mergeCell ref="C38:C39"/>
    <mergeCell ref="D38:D39"/>
    <mergeCell ref="E38:E39"/>
    <mergeCell ref="A32:A33"/>
    <mergeCell ref="B32:B33"/>
    <mergeCell ref="C32:C33"/>
    <mergeCell ref="D32:D33"/>
    <mergeCell ref="E32:E33"/>
    <mergeCell ref="D34:D35"/>
    <mergeCell ref="C34:C35"/>
    <mergeCell ref="E34:E35"/>
    <mergeCell ref="A34:A35"/>
    <mergeCell ref="B34:B35"/>
    <mergeCell ref="A36:A39"/>
    <mergeCell ref="B36:B39"/>
    <mergeCell ref="C36:C37"/>
    <mergeCell ref="D36:D37"/>
    <mergeCell ref="E36:E37"/>
    <mergeCell ref="G32:G33"/>
    <mergeCell ref="H32:H33"/>
    <mergeCell ref="F36:F37"/>
    <mergeCell ref="G36:G39"/>
    <mergeCell ref="H36:H39"/>
    <mergeCell ref="F32:F33"/>
    <mergeCell ref="H34:H35"/>
    <mergeCell ref="G34:G35"/>
    <mergeCell ref="F38:F39"/>
    <mergeCell ref="F34:F35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L50"/>
  <sheetViews>
    <sheetView zoomScale="70" zoomScaleNormal="70" workbookViewId="0">
      <pane ySplit="3" topLeftCell="A34" activePane="bottomLeft" state="frozen"/>
      <selection activeCell="E18" sqref="E18"/>
      <selection pane="bottomLeft" activeCell="E18" sqref="E18"/>
    </sheetView>
  </sheetViews>
  <sheetFormatPr defaultColWidth="8.88671875" defaultRowHeight="16.2"/>
  <cols>
    <col min="1" max="1" width="4.88671875" style="41" customWidth="1"/>
    <col min="2" max="2" width="5.77734375" style="57" bestFit="1" customWidth="1"/>
    <col min="3" max="3" width="7.6640625" style="58" customWidth="1"/>
    <col min="4" max="4" width="5" style="59" bestFit="1" customWidth="1"/>
    <col min="5" max="5" width="14.88671875" style="58" customWidth="1"/>
    <col min="6" max="6" width="20" style="58" customWidth="1"/>
    <col min="7" max="7" width="7.33203125" style="59" customWidth="1"/>
    <col min="8" max="8" width="34.44140625" style="58" customWidth="1"/>
    <col min="9" max="9" width="7.77734375" style="58" customWidth="1"/>
    <col min="10" max="10" width="7.109375" style="59" bestFit="1" customWidth="1"/>
    <col min="11" max="11" width="14.88671875" style="58" customWidth="1"/>
    <col min="12" max="12" width="18.6640625" style="58" customWidth="1"/>
    <col min="13" max="16384" width="8.88671875" style="41"/>
  </cols>
  <sheetData>
    <row r="1" spans="1:12" ht="22.2">
      <c r="A1" s="56" t="s">
        <v>255</v>
      </c>
    </row>
    <row r="2" spans="1:12">
      <c r="K2" s="60" t="s">
        <v>256</v>
      </c>
      <c r="L2" s="83">
        <f ca="1">TODAY()</f>
        <v>42991</v>
      </c>
    </row>
    <row r="3" spans="1:12" ht="41.4">
      <c r="A3" s="50" t="s">
        <v>257</v>
      </c>
      <c r="B3" s="50" t="s">
        <v>0</v>
      </c>
      <c r="C3" s="50" t="s">
        <v>1</v>
      </c>
      <c r="D3" s="50" t="s">
        <v>258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259</v>
      </c>
      <c r="K3" s="50" t="s">
        <v>7</v>
      </c>
      <c r="L3" s="50" t="s">
        <v>8</v>
      </c>
    </row>
    <row r="4" spans="1:12" ht="81">
      <c r="A4" s="113" t="s">
        <v>260</v>
      </c>
      <c r="B4" s="113" t="s">
        <v>261</v>
      </c>
      <c r="C4" s="61" t="s">
        <v>9</v>
      </c>
      <c r="D4" s="114" t="s">
        <v>262</v>
      </c>
      <c r="E4" s="61" t="s">
        <v>10</v>
      </c>
      <c r="F4" s="61" t="s">
        <v>2197</v>
      </c>
      <c r="G4" s="114">
        <v>0</v>
      </c>
      <c r="H4" s="61" t="s">
        <v>1622</v>
      </c>
      <c r="I4" s="115" t="s">
        <v>9</v>
      </c>
      <c r="J4" s="114" t="s">
        <v>1990</v>
      </c>
      <c r="K4" s="115" t="s">
        <v>10</v>
      </c>
      <c r="L4" s="187" t="s">
        <v>2197</v>
      </c>
    </row>
    <row r="5" spans="1:12" ht="97.2">
      <c r="A5" s="113" t="s">
        <v>263</v>
      </c>
      <c r="B5" s="113" t="s">
        <v>261</v>
      </c>
      <c r="C5" s="61" t="s">
        <v>11</v>
      </c>
      <c r="D5" s="114" t="s">
        <v>262</v>
      </c>
      <c r="E5" s="61" t="s">
        <v>12</v>
      </c>
      <c r="F5" s="61" t="s">
        <v>2301</v>
      </c>
      <c r="G5" s="114">
        <v>-2</v>
      </c>
      <c r="H5" s="27" t="s">
        <v>1623</v>
      </c>
      <c r="I5" s="115" t="s">
        <v>13</v>
      </c>
      <c r="J5" s="114" t="s">
        <v>13</v>
      </c>
      <c r="K5" s="188" t="s">
        <v>13</v>
      </c>
      <c r="L5" s="188" t="s">
        <v>13</v>
      </c>
    </row>
    <row r="6" spans="1:12" ht="97.2">
      <c r="A6" s="113" t="s">
        <v>264</v>
      </c>
      <c r="B6" s="113" t="s">
        <v>261</v>
      </c>
      <c r="C6" s="61" t="s">
        <v>14</v>
      </c>
      <c r="D6" s="114" t="s">
        <v>262</v>
      </c>
      <c r="E6" s="61" t="s">
        <v>15</v>
      </c>
      <c r="F6" s="61" t="s">
        <v>2198</v>
      </c>
      <c r="G6" s="114">
        <v>0</v>
      </c>
      <c r="H6" s="236" t="s">
        <v>1956</v>
      </c>
      <c r="I6" s="115" t="s">
        <v>14</v>
      </c>
      <c r="J6" s="114" t="s">
        <v>1990</v>
      </c>
      <c r="K6" s="115" t="s">
        <v>15</v>
      </c>
      <c r="L6" s="187" t="s">
        <v>2198</v>
      </c>
    </row>
    <row r="7" spans="1:12" ht="97.2">
      <c r="A7" s="113" t="s">
        <v>265</v>
      </c>
      <c r="B7" s="113" t="s">
        <v>266</v>
      </c>
      <c r="C7" s="61" t="s">
        <v>16</v>
      </c>
      <c r="D7" s="114" t="s">
        <v>267</v>
      </c>
      <c r="E7" s="61" t="s">
        <v>17</v>
      </c>
      <c r="F7" s="61" t="s">
        <v>2199</v>
      </c>
      <c r="G7" s="114">
        <v>0</v>
      </c>
      <c r="H7" s="237"/>
      <c r="I7" s="115" t="s">
        <v>16</v>
      </c>
      <c r="J7" s="114" t="s">
        <v>1990</v>
      </c>
      <c r="K7" s="187" t="s">
        <v>2191</v>
      </c>
      <c r="L7" s="187" t="s">
        <v>2199</v>
      </c>
    </row>
    <row r="8" spans="1:12" ht="113.4">
      <c r="A8" s="113" t="s">
        <v>268</v>
      </c>
      <c r="B8" s="113" t="s">
        <v>266</v>
      </c>
      <c r="C8" s="61" t="s">
        <v>18</v>
      </c>
      <c r="D8" s="114" t="s">
        <v>267</v>
      </c>
      <c r="E8" s="61" t="s">
        <v>19</v>
      </c>
      <c r="F8" s="61" t="s">
        <v>2344</v>
      </c>
      <c r="G8" s="114">
        <v>0</v>
      </c>
      <c r="H8" s="61" t="s">
        <v>1955</v>
      </c>
      <c r="I8" s="115" t="s">
        <v>18</v>
      </c>
      <c r="J8" s="114" t="s">
        <v>1990</v>
      </c>
      <c r="K8" s="61" t="s">
        <v>19</v>
      </c>
      <c r="L8" s="187" t="s">
        <v>2200</v>
      </c>
    </row>
    <row r="9" spans="1:12" ht="81">
      <c r="A9" s="238" t="s">
        <v>269</v>
      </c>
      <c r="B9" s="238" t="s">
        <v>266</v>
      </c>
      <c r="C9" s="236" t="s">
        <v>20</v>
      </c>
      <c r="D9" s="233" t="s">
        <v>267</v>
      </c>
      <c r="E9" s="236" t="s">
        <v>21</v>
      </c>
      <c r="F9" s="236" t="s">
        <v>2202</v>
      </c>
      <c r="G9" s="233">
        <v>2</v>
      </c>
      <c r="H9" s="236" t="s">
        <v>270</v>
      </c>
      <c r="I9" s="29" t="s">
        <v>271</v>
      </c>
      <c r="J9" s="28" t="s">
        <v>267</v>
      </c>
      <c r="K9" s="61" t="s">
        <v>2192</v>
      </c>
      <c r="L9" s="30" t="s">
        <v>2201</v>
      </c>
    </row>
    <row r="10" spans="1:12" ht="145.80000000000001">
      <c r="A10" s="285"/>
      <c r="B10" s="239"/>
      <c r="C10" s="237"/>
      <c r="D10" s="235"/>
      <c r="E10" s="237"/>
      <c r="F10" s="237"/>
      <c r="G10" s="235"/>
      <c r="H10" s="237"/>
      <c r="I10" s="115" t="s">
        <v>20</v>
      </c>
      <c r="J10" s="114" t="s">
        <v>267</v>
      </c>
      <c r="K10" s="115" t="s">
        <v>21</v>
      </c>
      <c r="L10" s="115" t="s">
        <v>2202</v>
      </c>
    </row>
    <row r="11" spans="1:12" ht="162">
      <c r="A11" s="238" t="s">
        <v>272</v>
      </c>
      <c r="B11" s="238" t="s">
        <v>266</v>
      </c>
      <c r="C11" s="61" t="s">
        <v>22</v>
      </c>
      <c r="D11" s="114" t="s">
        <v>267</v>
      </c>
      <c r="E11" s="61" t="s">
        <v>23</v>
      </c>
      <c r="F11" s="61" t="s">
        <v>2345</v>
      </c>
      <c r="G11" s="233">
        <v>-1</v>
      </c>
      <c r="H11" s="294" t="s">
        <v>273</v>
      </c>
      <c r="I11" s="29" t="s">
        <v>274</v>
      </c>
      <c r="J11" s="28" t="s">
        <v>267</v>
      </c>
      <c r="K11" s="30" t="s">
        <v>2018</v>
      </c>
      <c r="L11" s="187" t="s">
        <v>2203</v>
      </c>
    </row>
    <row r="12" spans="1:12" ht="145.80000000000001">
      <c r="A12" s="256"/>
      <c r="B12" s="246"/>
      <c r="C12" s="34" t="s">
        <v>275</v>
      </c>
      <c r="D12" s="117" t="s">
        <v>267</v>
      </c>
      <c r="E12" s="61" t="s">
        <v>276</v>
      </c>
      <c r="F12" s="61" t="s">
        <v>24</v>
      </c>
      <c r="G12" s="234"/>
      <c r="H12" s="295"/>
      <c r="I12" s="62" t="s">
        <v>277</v>
      </c>
      <c r="J12" s="31" t="s">
        <v>267</v>
      </c>
      <c r="K12" s="30" t="s">
        <v>2019</v>
      </c>
      <c r="L12" s="30" t="s">
        <v>2020</v>
      </c>
    </row>
    <row r="13" spans="1:12" ht="99" customHeight="1">
      <c r="A13" s="256"/>
      <c r="B13" s="246"/>
      <c r="C13" s="34" t="s">
        <v>278</v>
      </c>
      <c r="D13" s="117" t="s">
        <v>267</v>
      </c>
      <c r="E13" s="61" t="s">
        <v>25</v>
      </c>
      <c r="F13" s="61" t="s">
        <v>26</v>
      </c>
      <c r="G13" s="234"/>
      <c r="H13" s="295"/>
      <c r="I13" s="297" t="s">
        <v>279</v>
      </c>
      <c r="J13" s="299" t="s">
        <v>267</v>
      </c>
      <c r="K13" s="286" t="s">
        <v>2802</v>
      </c>
      <c r="L13" s="288" t="s">
        <v>2021</v>
      </c>
    </row>
    <row r="14" spans="1:12" ht="64.8">
      <c r="A14" s="285"/>
      <c r="B14" s="239"/>
      <c r="C14" s="34" t="s">
        <v>280</v>
      </c>
      <c r="D14" s="117" t="s">
        <v>267</v>
      </c>
      <c r="E14" s="61" t="s">
        <v>27</v>
      </c>
      <c r="F14" s="61" t="s">
        <v>28</v>
      </c>
      <c r="G14" s="235"/>
      <c r="H14" s="296"/>
      <c r="I14" s="298"/>
      <c r="J14" s="300"/>
      <c r="K14" s="287"/>
      <c r="L14" s="289"/>
    </row>
    <row r="15" spans="1:12" ht="81">
      <c r="A15" s="241" t="s">
        <v>281</v>
      </c>
      <c r="B15" s="241" t="s">
        <v>266</v>
      </c>
      <c r="C15" s="34" t="s">
        <v>282</v>
      </c>
      <c r="D15" s="117" t="s">
        <v>267</v>
      </c>
      <c r="E15" s="63" t="s">
        <v>283</v>
      </c>
      <c r="F15" s="61" t="s">
        <v>2346</v>
      </c>
      <c r="G15" s="233">
        <v>-2</v>
      </c>
      <c r="H15" s="236" t="s">
        <v>284</v>
      </c>
      <c r="I15" s="291" t="s">
        <v>285</v>
      </c>
      <c r="J15" s="292" t="s">
        <v>267</v>
      </c>
      <c r="K15" s="236" t="s">
        <v>286</v>
      </c>
      <c r="L15" s="236" t="s">
        <v>287</v>
      </c>
    </row>
    <row r="16" spans="1:12" ht="64.8">
      <c r="A16" s="290"/>
      <c r="B16" s="241"/>
      <c r="C16" s="33" t="s">
        <v>288</v>
      </c>
      <c r="D16" s="64" t="s">
        <v>289</v>
      </c>
      <c r="E16" s="63" t="s">
        <v>30</v>
      </c>
      <c r="F16" s="63" t="s">
        <v>31</v>
      </c>
      <c r="G16" s="235"/>
      <c r="H16" s="237"/>
      <c r="I16" s="289"/>
      <c r="J16" s="293"/>
      <c r="K16" s="237"/>
      <c r="L16" s="237"/>
    </row>
    <row r="17" spans="1:12" ht="33" customHeight="1">
      <c r="A17" s="238" t="s">
        <v>290</v>
      </c>
      <c r="B17" s="241" t="s">
        <v>291</v>
      </c>
      <c r="C17" s="248" t="s">
        <v>292</v>
      </c>
      <c r="D17" s="252" t="s">
        <v>289</v>
      </c>
      <c r="E17" s="242" t="s">
        <v>293</v>
      </c>
      <c r="F17" s="242" t="s">
        <v>2347</v>
      </c>
      <c r="G17" s="243">
        <v>6</v>
      </c>
      <c r="H17" s="242" t="s">
        <v>1835</v>
      </c>
      <c r="I17" s="116" t="s">
        <v>294</v>
      </c>
      <c r="J17" s="117" t="s">
        <v>267</v>
      </c>
      <c r="K17" s="115" t="s">
        <v>295</v>
      </c>
      <c r="L17" s="187" t="s">
        <v>2215</v>
      </c>
    </row>
    <row r="18" spans="1:12" ht="33" customHeight="1">
      <c r="A18" s="256"/>
      <c r="B18" s="241"/>
      <c r="C18" s="248"/>
      <c r="D18" s="253"/>
      <c r="E18" s="242"/>
      <c r="F18" s="242"/>
      <c r="G18" s="243"/>
      <c r="H18" s="242"/>
      <c r="I18" s="116" t="s">
        <v>296</v>
      </c>
      <c r="J18" s="117" t="s">
        <v>297</v>
      </c>
      <c r="K18" s="41" t="s">
        <v>2193</v>
      </c>
      <c r="L18" s="187" t="s">
        <v>2204</v>
      </c>
    </row>
    <row r="19" spans="1:12" ht="145.80000000000001">
      <c r="A19" s="256"/>
      <c r="B19" s="241"/>
      <c r="C19" s="248"/>
      <c r="D19" s="253"/>
      <c r="E19" s="242"/>
      <c r="F19" s="242"/>
      <c r="G19" s="243"/>
      <c r="H19" s="242"/>
      <c r="I19" s="116" t="s">
        <v>298</v>
      </c>
      <c r="J19" s="117" t="s">
        <v>297</v>
      </c>
      <c r="K19" s="115" t="s">
        <v>299</v>
      </c>
      <c r="L19" s="187" t="s">
        <v>2216</v>
      </c>
    </row>
    <row r="20" spans="1:12" ht="145.80000000000001">
      <c r="A20" s="285"/>
      <c r="B20" s="241"/>
      <c r="C20" s="248"/>
      <c r="D20" s="254"/>
      <c r="E20" s="242"/>
      <c r="F20" s="242"/>
      <c r="G20" s="243"/>
      <c r="H20" s="242"/>
      <c r="I20" s="116" t="s">
        <v>300</v>
      </c>
      <c r="J20" s="117" t="s">
        <v>267</v>
      </c>
      <c r="K20" s="115" t="s">
        <v>301</v>
      </c>
      <c r="L20" s="115" t="s">
        <v>2205</v>
      </c>
    </row>
    <row r="21" spans="1:12" ht="81">
      <c r="A21" s="113" t="s">
        <v>302</v>
      </c>
      <c r="B21" s="113" t="s">
        <v>266</v>
      </c>
      <c r="C21" s="116" t="s">
        <v>303</v>
      </c>
      <c r="D21" s="117" t="s">
        <v>304</v>
      </c>
      <c r="E21" s="115" t="s">
        <v>305</v>
      </c>
      <c r="F21" s="115" t="s">
        <v>2343</v>
      </c>
      <c r="G21" s="114">
        <v>-2</v>
      </c>
      <c r="H21" s="115" t="s">
        <v>306</v>
      </c>
      <c r="I21" s="115" t="s">
        <v>13</v>
      </c>
      <c r="J21" s="114" t="s">
        <v>13</v>
      </c>
      <c r="K21" s="115" t="s">
        <v>13</v>
      </c>
      <c r="L21" s="115" t="s">
        <v>13</v>
      </c>
    </row>
    <row r="22" spans="1:12" ht="48.6">
      <c r="A22" s="113" t="s">
        <v>307</v>
      </c>
      <c r="B22" s="113" t="s">
        <v>291</v>
      </c>
      <c r="C22" s="116" t="s">
        <v>308</v>
      </c>
      <c r="D22" s="117" t="s">
        <v>309</v>
      </c>
      <c r="E22" s="115" t="s">
        <v>310</v>
      </c>
      <c r="F22" s="115" t="s">
        <v>2348</v>
      </c>
      <c r="G22" s="114">
        <v>-2</v>
      </c>
      <c r="H22" s="115" t="s">
        <v>306</v>
      </c>
      <c r="I22" s="115" t="s">
        <v>13</v>
      </c>
      <c r="J22" s="114" t="s">
        <v>13</v>
      </c>
      <c r="K22" s="115" t="s">
        <v>13</v>
      </c>
      <c r="L22" s="115" t="s">
        <v>13</v>
      </c>
    </row>
    <row r="23" spans="1:12" ht="49.5" customHeight="1">
      <c r="A23" s="238" t="s">
        <v>311</v>
      </c>
      <c r="B23" s="238" t="s">
        <v>291</v>
      </c>
      <c r="C23" s="116" t="s">
        <v>312</v>
      </c>
      <c r="D23" s="117" t="s">
        <v>304</v>
      </c>
      <c r="E23" s="115" t="s">
        <v>313</v>
      </c>
      <c r="F23" s="115" t="s">
        <v>2349</v>
      </c>
      <c r="G23" s="243">
        <v>-2</v>
      </c>
      <c r="H23" s="236" t="s">
        <v>284</v>
      </c>
      <c r="I23" s="249" t="s">
        <v>1778</v>
      </c>
      <c r="J23" s="252" t="s">
        <v>304</v>
      </c>
      <c r="K23" s="236" t="s">
        <v>1779</v>
      </c>
      <c r="L23" s="236" t="s">
        <v>1780</v>
      </c>
    </row>
    <row r="24" spans="1:12" ht="32.4">
      <c r="A24" s="285"/>
      <c r="B24" s="239"/>
      <c r="C24" s="116" t="s">
        <v>314</v>
      </c>
      <c r="D24" s="117" t="s">
        <v>315</v>
      </c>
      <c r="E24" s="115" t="s">
        <v>32</v>
      </c>
      <c r="F24" s="115" t="s">
        <v>33</v>
      </c>
      <c r="G24" s="243"/>
      <c r="H24" s="237"/>
      <c r="I24" s="237"/>
      <c r="J24" s="254"/>
      <c r="K24" s="237"/>
      <c r="L24" s="237"/>
    </row>
    <row r="25" spans="1:12" ht="82.5" customHeight="1">
      <c r="A25" s="241" t="s">
        <v>316</v>
      </c>
      <c r="B25" s="241" t="s">
        <v>291</v>
      </c>
      <c r="C25" s="249" t="s">
        <v>317</v>
      </c>
      <c r="D25" s="252" t="s">
        <v>309</v>
      </c>
      <c r="E25" s="236" t="s">
        <v>318</v>
      </c>
      <c r="F25" s="236" t="s">
        <v>2350</v>
      </c>
      <c r="G25" s="243">
        <v>-1</v>
      </c>
      <c r="H25" s="242" t="s">
        <v>1836</v>
      </c>
      <c r="I25" s="116" t="s">
        <v>319</v>
      </c>
      <c r="J25" s="114" t="s">
        <v>320</v>
      </c>
      <c r="K25" s="171" t="s">
        <v>2022</v>
      </c>
      <c r="L25" s="171" t="s">
        <v>2023</v>
      </c>
    </row>
    <row r="26" spans="1:12">
      <c r="A26" s="241"/>
      <c r="B26" s="241"/>
      <c r="C26" s="251"/>
      <c r="D26" s="254"/>
      <c r="E26" s="237"/>
      <c r="F26" s="237"/>
      <c r="G26" s="243"/>
      <c r="H26" s="242"/>
      <c r="I26" s="188" t="s">
        <v>321</v>
      </c>
      <c r="J26" s="114" t="s">
        <v>321</v>
      </c>
      <c r="K26" s="115" t="s">
        <v>321</v>
      </c>
      <c r="L26" s="115" t="s">
        <v>321</v>
      </c>
    </row>
    <row r="27" spans="1:12" ht="81">
      <c r="A27" s="290"/>
      <c r="B27" s="241"/>
      <c r="C27" s="116" t="s">
        <v>322</v>
      </c>
      <c r="D27" s="117" t="s">
        <v>309</v>
      </c>
      <c r="E27" s="115" t="s">
        <v>34</v>
      </c>
      <c r="F27" s="115" t="s">
        <v>35</v>
      </c>
      <c r="G27" s="243"/>
      <c r="H27" s="242"/>
      <c r="I27" s="116" t="s">
        <v>323</v>
      </c>
      <c r="J27" s="114" t="s">
        <v>320</v>
      </c>
      <c r="K27" s="171" t="s">
        <v>2024</v>
      </c>
      <c r="L27" s="171" t="s">
        <v>2025</v>
      </c>
    </row>
    <row r="28" spans="1:12" ht="92.25" customHeight="1">
      <c r="A28" s="241" t="s">
        <v>324</v>
      </c>
      <c r="B28" s="241" t="s">
        <v>291</v>
      </c>
      <c r="C28" s="248" t="s">
        <v>325</v>
      </c>
      <c r="D28" s="257" t="s">
        <v>309</v>
      </c>
      <c r="E28" s="242" t="s">
        <v>326</v>
      </c>
      <c r="F28" s="242" t="s">
        <v>2207</v>
      </c>
      <c r="G28" s="243">
        <v>2</v>
      </c>
      <c r="H28" s="236" t="s">
        <v>1837</v>
      </c>
      <c r="I28" s="29" t="s">
        <v>327</v>
      </c>
      <c r="J28" s="28" t="s">
        <v>309</v>
      </c>
      <c r="K28" s="156" t="s">
        <v>2194</v>
      </c>
      <c r="L28" s="30" t="s">
        <v>2206</v>
      </c>
    </row>
    <row r="29" spans="1:12" ht="113.4">
      <c r="A29" s="290"/>
      <c r="B29" s="241"/>
      <c r="C29" s="248"/>
      <c r="D29" s="257"/>
      <c r="E29" s="242"/>
      <c r="F29" s="242"/>
      <c r="G29" s="243"/>
      <c r="H29" s="247"/>
      <c r="I29" s="115" t="s">
        <v>325</v>
      </c>
      <c r="J29" s="114" t="s">
        <v>309</v>
      </c>
      <c r="K29" s="115" t="s">
        <v>328</v>
      </c>
      <c r="L29" s="115" t="s">
        <v>2207</v>
      </c>
    </row>
    <row r="30" spans="1:12" ht="113.4">
      <c r="A30" s="290"/>
      <c r="B30" s="241"/>
      <c r="C30" s="34" t="s">
        <v>329</v>
      </c>
      <c r="D30" s="34" t="s">
        <v>309</v>
      </c>
      <c r="E30" s="61" t="s">
        <v>330</v>
      </c>
      <c r="F30" s="61" t="s">
        <v>2208</v>
      </c>
      <c r="G30" s="243"/>
      <c r="H30" s="237"/>
      <c r="I30" s="115" t="s">
        <v>331</v>
      </c>
      <c r="J30" s="114" t="s">
        <v>315</v>
      </c>
      <c r="K30" s="115" t="s">
        <v>2195</v>
      </c>
      <c r="L30" s="115" t="s">
        <v>2208</v>
      </c>
    </row>
    <row r="31" spans="1:12" ht="145.80000000000001">
      <c r="A31" s="241" t="s">
        <v>332</v>
      </c>
      <c r="B31" s="241" t="s">
        <v>333</v>
      </c>
      <c r="C31" s="257" t="s">
        <v>334</v>
      </c>
      <c r="D31" s="257" t="s">
        <v>315</v>
      </c>
      <c r="E31" s="243" t="s">
        <v>36</v>
      </c>
      <c r="F31" s="243" t="s">
        <v>38</v>
      </c>
      <c r="G31" s="243">
        <v>6</v>
      </c>
      <c r="H31" s="242" t="s">
        <v>1838</v>
      </c>
      <c r="I31" s="116" t="s">
        <v>335</v>
      </c>
      <c r="J31" s="117" t="s">
        <v>315</v>
      </c>
      <c r="K31" s="115" t="s">
        <v>1784</v>
      </c>
      <c r="L31" s="115" t="s">
        <v>2209</v>
      </c>
    </row>
    <row r="32" spans="1:12" ht="64.8">
      <c r="A32" s="290"/>
      <c r="B32" s="241"/>
      <c r="C32" s="257"/>
      <c r="D32" s="257"/>
      <c r="E32" s="243"/>
      <c r="F32" s="243"/>
      <c r="G32" s="243"/>
      <c r="H32" s="242"/>
      <c r="I32" s="116" t="s">
        <v>336</v>
      </c>
      <c r="J32" s="117" t="s">
        <v>315</v>
      </c>
      <c r="K32" s="115" t="s">
        <v>2803</v>
      </c>
      <c r="L32" s="115" t="s">
        <v>2210</v>
      </c>
    </row>
    <row r="33" spans="1:12" ht="81">
      <c r="A33" s="290"/>
      <c r="B33" s="241"/>
      <c r="C33" s="257"/>
      <c r="D33" s="257"/>
      <c r="E33" s="243"/>
      <c r="F33" s="243"/>
      <c r="G33" s="243"/>
      <c r="H33" s="242"/>
      <c r="I33" s="116" t="s">
        <v>337</v>
      </c>
      <c r="J33" s="117" t="s">
        <v>315</v>
      </c>
      <c r="K33" s="115" t="s">
        <v>2804</v>
      </c>
      <c r="L33" s="115" t="s">
        <v>2211</v>
      </c>
    </row>
    <row r="34" spans="1:12" ht="145.80000000000001">
      <c r="A34" s="290"/>
      <c r="B34" s="241"/>
      <c r="C34" s="117" t="s">
        <v>338</v>
      </c>
      <c r="D34" s="117" t="s">
        <v>315</v>
      </c>
      <c r="E34" s="114" t="s">
        <v>37</v>
      </c>
      <c r="F34" s="114" t="s">
        <v>339</v>
      </c>
      <c r="G34" s="243"/>
      <c r="H34" s="242"/>
      <c r="I34" s="116" t="s">
        <v>340</v>
      </c>
      <c r="J34" s="117" t="s">
        <v>304</v>
      </c>
      <c r="K34" s="115" t="s">
        <v>2196</v>
      </c>
      <c r="L34" s="115" t="s">
        <v>2212</v>
      </c>
    </row>
    <row r="35" spans="1:12" ht="162">
      <c r="A35" s="241" t="s">
        <v>341</v>
      </c>
      <c r="B35" s="241" t="s">
        <v>342</v>
      </c>
      <c r="C35" s="257" t="s">
        <v>343</v>
      </c>
      <c r="D35" s="290" t="s">
        <v>344</v>
      </c>
      <c r="E35" s="242" t="s">
        <v>345</v>
      </c>
      <c r="F35" s="242" t="s">
        <v>346</v>
      </c>
      <c r="G35" s="255">
        <v>2</v>
      </c>
      <c r="H35" s="242" t="s">
        <v>347</v>
      </c>
      <c r="I35" s="34" t="s">
        <v>343</v>
      </c>
      <c r="J35" s="114" t="s">
        <v>344</v>
      </c>
      <c r="K35" s="61" t="s">
        <v>348</v>
      </c>
      <c r="L35" s="61" t="s">
        <v>2213</v>
      </c>
    </row>
    <row r="36" spans="1:12" ht="162">
      <c r="A36" s="241"/>
      <c r="B36" s="241"/>
      <c r="C36" s="257"/>
      <c r="D36" s="290"/>
      <c r="E36" s="242"/>
      <c r="F36" s="242"/>
      <c r="G36" s="285"/>
      <c r="H36" s="242"/>
      <c r="I36" s="116" t="s">
        <v>349</v>
      </c>
      <c r="J36" s="114" t="s">
        <v>344</v>
      </c>
      <c r="K36" s="115" t="s">
        <v>350</v>
      </c>
      <c r="L36" s="115" t="s">
        <v>2214</v>
      </c>
    </row>
    <row r="37" spans="1:12" ht="129.6">
      <c r="A37" s="241" t="s">
        <v>351</v>
      </c>
      <c r="B37" s="241" t="s">
        <v>342</v>
      </c>
      <c r="C37" s="248" t="s">
        <v>352</v>
      </c>
      <c r="D37" s="290" t="s">
        <v>344</v>
      </c>
      <c r="E37" s="236" t="s">
        <v>1786</v>
      </c>
      <c r="F37" s="242" t="s">
        <v>353</v>
      </c>
      <c r="G37" s="290">
        <v>1</v>
      </c>
      <c r="H37" s="242" t="s">
        <v>347</v>
      </c>
      <c r="I37" s="65" t="s">
        <v>352</v>
      </c>
      <c r="J37" s="114" t="s">
        <v>344</v>
      </c>
      <c r="K37" s="115" t="s">
        <v>354</v>
      </c>
      <c r="L37" s="115" t="s">
        <v>2026</v>
      </c>
    </row>
    <row r="38" spans="1:12" ht="129.6">
      <c r="A38" s="241"/>
      <c r="B38" s="241"/>
      <c r="C38" s="248"/>
      <c r="D38" s="290"/>
      <c r="E38" s="237"/>
      <c r="F38" s="242"/>
      <c r="G38" s="290"/>
      <c r="H38" s="242"/>
      <c r="I38" s="65" t="s">
        <v>355</v>
      </c>
      <c r="J38" s="114" t="s">
        <v>344</v>
      </c>
      <c r="K38" s="115" t="s">
        <v>356</v>
      </c>
      <c r="L38" s="115" t="s">
        <v>2027</v>
      </c>
    </row>
    <row r="39" spans="1:12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>
      <c r="J44" s="41"/>
      <c r="K44" s="41"/>
      <c r="L44" s="41"/>
    </row>
    <row r="45" spans="1:12">
      <c r="J45" s="41"/>
      <c r="K45" s="41"/>
      <c r="L45" s="41"/>
    </row>
    <row r="46" spans="1:12" ht="16.5" customHeight="1">
      <c r="I46" s="41"/>
    </row>
    <row r="47" spans="1:12" ht="16.5" customHeight="1">
      <c r="I47" s="41"/>
    </row>
    <row r="48" spans="1:12">
      <c r="I48" s="41"/>
      <c r="J48" s="41"/>
      <c r="K48" s="41"/>
      <c r="L48" s="41"/>
    </row>
    <row r="49" spans="10:12">
      <c r="J49" s="41"/>
      <c r="K49" s="41"/>
      <c r="L49" s="41"/>
    </row>
    <row r="50" spans="10:12">
      <c r="J50" s="41"/>
      <c r="K50" s="41"/>
      <c r="L50" s="41"/>
    </row>
  </sheetData>
  <mergeCells count="81">
    <mergeCell ref="G37:G38"/>
    <mergeCell ref="H37:H38"/>
    <mergeCell ref="A37:A38"/>
    <mergeCell ref="B37:B38"/>
    <mergeCell ref="C37:C38"/>
    <mergeCell ref="D37:D38"/>
    <mergeCell ref="E37:E38"/>
    <mergeCell ref="F37:F38"/>
    <mergeCell ref="F35:F36"/>
    <mergeCell ref="G35:G36"/>
    <mergeCell ref="H35:H36"/>
    <mergeCell ref="A31:A34"/>
    <mergeCell ref="B31:B34"/>
    <mergeCell ref="C31:C33"/>
    <mergeCell ref="D31:D33"/>
    <mergeCell ref="E31:E33"/>
    <mergeCell ref="A35:A36"/>
    <mergeCell ref="B35:B36"/>
    <mergeCell ref="C35:C36"/>
    <mergeCell ref="D35:D36"/>
    <mergeCell ref="E35:E36"/>
    <mergeCell ref="F28:F29"/>
    <mergeCell ref="G28:G30"/>
    <mergeCell ref="H28:H30"/>
    <mergeCell ref="F31:F33"/>
    <mergeCell ref="G31:G34"/>
    <mergeCell ref="H31:H34"/>
    <mergeCell ref="A28:A30"/>
    <mergeCell ref="B28:B30"/>
    <mergeCell ref="C28:C29"/>
    <mergeCell ref="D28:D29"/>
    <mergeCell ref="E28:E29"/>
    <mergeCell ref="I23:I24"/>
    <mergeCell ref="J23:J24"/>
    <mergeCell ref="K23:K24"/>
    <mergeCell ref="L23:L24"/>
    <mergeCell ref="A25:A27"/>
    <mergeCell ref="B25:B27"/>
    <mergeCell ref="C25:C26"/>
    <mergeCell ref="D25:D26"/>
    <mergeCell ref="E25:E26"/>
    <mergeCell ref="F25:F26"/>
    <mergeCell ref="G25:G27"/>
    <mergeCell ref="H25:H27"/>
    <mergeCell ref="G17:G20"/>
    <mergeCell ref="H17:H20"/>
    <mergeCell ref="A23:A24"/>
    <mergeCell ref="B23:B24"/>
    <mergeCell ref="G23:G24"/>
    <mergeCell ref="H23:H24"/>
    <mergeCell ref="A17:A20"/>
    <mergeCell ref="B17:B20"/>
    <mergeCell ref="C17:C20"/>
    <mergeCell ref="D17:D20"/>
    <mergeCell ref="E17:E20"/>
    <mergeCell ref="F17:F20"/>
    <mergeCell ref="K13:K14"/>
    <mergeCell ref="L13:L14"/>
    <mergeCell ref="A15:A16"/>
    <mergeCell ref="B15:B16"/>
    <mergeCell ref="G15:G16"/>
    <mergeCell ref="H15:H16"/>
    <mergeCell ref="I15:I16"/>
    <mergeCell ref="J15:J16"/>
    <mergeCell ref="K15:K16"/>
    <mergeCell ref="L15:L16"/>
    <mergeCell ref="A11:A14"/>
    <mergeCell ref="B11:B14"/>
    <mergeCell ref="G11:G14"/>
    <mergeCell ref="H11:H14"/>
    <mergeCell ref="I13:I14"/>
    <mergeCell ref="J13:J14"/>
    <mergeCell ref="H6:H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L39"/>
  <sheetViews>
    <sheetView zoomScale="85" zoomScaleNormal="85" workbookViewId="0">
      <pane ySplit="3" topLeftCell="A25" activePane="bottomLeft" state="frozen"/>
      <selection activeCell="E18" sqref="E18"/>
      <selection pane="bottomLeft" activeCell="E18" sqref="E18"/>
    </sheetView>
  </sheetViews>
  <sheetFormatPr defaultColWidth="8.88671875" defaultRowHeight="16.2"/>
  <cols>
    <col min="1" max="1" width="6" style="52" customWidth="1"/>
    <col min="2" max="2" width="5.33203125" style="52" bestFit="1" customWidth="1"/>
    <col min="3" max="3" width="6" style="51" customWidth="1"/>
    <col min="4" max="4" width="6.88671875" style="67" customWidth="1"/>
    <col min="5" max="5" width="13.44140625" style="47" customWidth="1"/>
    <col min="6" max="6" width="18" style="53" customWidth="1"/>
    <col min="7" max="7" width="7.21875" style="67" customWidth="1"/>
    <col min="8" max="8" width="20.109375" style="53" customWidth="1"/>
    <col min="9" max="9" width="9" style="51"/>
    <col min="10" max="10" width="7.33203125" style="52" customWidth="1"/>
    <col min="11" max="11" width="19.77734375" style="47" customWidth="1"/>
    <col min="12" max="12" width="20.6640625" style="53" customWidth="1"/>
    <col min="13" max="16384" width="8.88671875" style="41"/>
  </cols>
  <sheetData>
    <row r="1" spans="1:12" ht="22.2">
      <c r="A1" s="66" t="s">
        <v>72</v>
      </c>
      <c r="B1" s="67"/>
      <c r="C1" s="45"/>
      <c r="D1" s="68"/>
      <c r="F1" s="47"/>
      <c r="G1" s="68"/>
      <c r="H1" s="47"/>
      <c r="I1" s="45"/>
      <c r="J1" s="46"/>
      <c r="L1" s="47"/>
    </row>
    <row r="2" spans="1:12">
      <c r="B2" s="67"/>
      <c r="C2" s="45"/>
      <c r="D2" s="68"/>
      <c r="F2" s="47"/>
      <c r="G2" s="68"/>
      <c r="H2" s="47"/>
      <c r="I2" s="45"/>
      <c r="J2" s="46"/>
      <c r="K2" s="205" t="s">
        <v>2252</v>
      </c>
      <c r="L2" s="80">
        <f ca="1">TODAY()</f>
        <v>42991</v>
      </c>
    </row>
    <row r="3" spans="1:12" ht="27.6">
      <c r="A3" s="50" t="s">
        <v>29</v>
      </c>
      <c r="B3" s="50" t="s">
        <v>0</v>
      </c>
      <c r="C3" s="49" t="s">
        <v>1</v>
      </c>
      <c r="D3" s="69" t="s">
        <v>39</v>
      </c>
      <c r="E3" s="50" t="s">
        <v>2</v>
      </c>
      <c r="F3" s="50" t="s">
        <v>3</v>
      </c>
      <c r="G3" s="69" t="s">
        <v>4</v>
      </c>
      <c r="H3" s="50" t="s">
        <v>5</v>
      </c>
      <c r="I3" s="49" t="s">
        <v>6</v>
      </c>
      <c r="J3" s="50" t="s">
        <v>42</v>
      </c>
      <c r="K3" s="50" t="s">
        <v>7</v>
      </c>
      <c r="L3" s="82" t="s">
        <v>8</v>
      </c>
    </row>
    <row r="4" spans="1:12" ht="28.5" customHeight="1">
      <c r="A4" s="275" t="s">
        <v>71</v>
      </c>
      <c r="B4" s="266">
        <v>4</v>
      </c>
      <c r="C4" s="271" t="s">
        <v>74</v>
      </c>
      <c r="D4" s="266" t="s">
        <v>1253</v>
      </c>
      <c r="E4" s="262" t="s">
        <v>1904</v>
      </c>
      <c r="F4" s="262" t="s">
        <v>2351</v>
      </c>
      <c r="G4" s="266">
        <v>4</v>
      </c>
      <c r="H4" s="262" t="s">
        <v>1569</v>
      </c>
      <c r="I4" s="107" t="s">
        <v>1582</v>
      </c>
      <c r="J4" s="127" t="s">
        <v>1578</v>
      </c>
      <c r="K4" s="128" t="s">
        <v>1581</v>
      </c>
      <c r="L4" s="173" t="s">
        <v>2220</v>
      </c>
    </row>
    <row r="5" spans="1:12" ht="41.4">
      <c r="A5" s="284"/>
      <c r="B5" s="282"/>
      <c r="C5" s="303"/>
      <c r="D5" s="282"/>
      <c r="E5" s="283"/>
      <c r="F5" s="283"/>
      <c r="G5" s="282"/>
      <c r="H5" s="283"/>
      <c r="I5" s="107" t="s">
        <v>1583</v>
      </c>
      <c r="J5" s="127" t="s">
        <v>1578</v>
      </c>
      <c r="K5" s="128" t="s">
        <v>1905</v>
      </c>
      <c r="L5" s="71" t="s">
        <v>2221</v>
      </c>
    </row>
    <row r="6" spans="1:12" ht="69">
      <c r="A6" s="284"/>
      <c r="B6" s="282"/>
      <c r="C6" s="271" t="s">
        <v>73</v>
      </c>
      <c r="D6" s="282"/>
      <c r="E6" s="262" t="s">
        <v>1790</v>
      </c>
      <c r="F6" s="262" t="s">
        <v>2352</v>
      </c>
      <c r="G6" s="282"/>
      <c r="H6" s="283"/>
      <c r="I6" s="107" t="s">
        <v>1584</v>
      </c>
      <c r="J6" s="127" t="s">
        <v>1578</v>
      </c>
      <c r="K6" s="70" t="s">
        <v>1585</v>
      </c>
      <c r="L6" s="173" t="s">
        <v>2222</v>
      </c>
    </row>
    <row r="7" spans="1:12" ht="45.6" customHeight="1">
      <c r="A7" s="284"/>
      <c r="B7" s="282"/>
      <c r="C7" s="303"/>
      <c r="D7" s="282"/>
      <c r="E7" s="283"/>
      <c r="F7" s="283"/>
      <c r="G7" s="282"/>
      <c r="H7" s="283"/>
      <c r="I7" s="104" t="s">
        <v>1586</v>
      </c>
      <c r="J7" s="105" t="s">
        <v>1578</v>
      </c>
      <c r="K7" s="128" t="s">
        <v>1906</v>
      </c>
      <c r="L7" s="172" t="s">
        <v>2223</v>
      </c>
    </row>
    <row r="8" spans="1:12" ht="40.200000000000003" customHeight="1">
      <c r="A8" s="119" t="s">
        <v>1787</v>
      </c>
      <c r="B8" s="109">
        <v>4</v>
      </c>
      <c r="C8" s="104" t="s">
        <v>1788</v>
      </c>
      <c r="D8" s="109" t="s">
        <v>1789</v>
      </c>
      <c r="E8" s="103" t="s">
        <v>1791</v>
      </c>
      <c r="F8" s="103" t="s">
        <v>1792</v>
      </c>
      <c r="G8" s="193">
        <v>1</v>
      </c>
      <c r="H8" s="103" t="s">
        <v>1793</v>
      </c>
      <c r="I8" s="107" t="s">
        <v>1794</v>
      </c>
      <c r="J8" s="105" t="s">
        <v>41</v>
      </c>
      <c r="K8" s="70" t="s">
        <v>1795</v>
      </c>
      <c r="L8" s="71" t="s">
        <v>2028</v>
      </c>
    </row>
    <row r="9" spans="1:12" ht="69">
      <c r="A9" s="120"/>
      <c r="B9" s="110"/>
      <c r="C9" s="118"/>
      <c r="D9" s="110"/>
      <c r="E9" s="122"/>
      <c r="F9" s="122"/>
      <c r="G9" s="196"/>
      <c r="H9" s="122"/>
      <c r="I9" s="104" t="s">
        <v>1796</v>
      </c>
      <c r="J9" s="105" t="s">
        <v>41</v>
      </c>
      <c r="K9" s="70" t="s">
        <v>2250</v>
      </c>
      <c r="L9" s="172" t="s">
        <v>2224</v>
      </c>
    </row>
    <row r="10" spans="1:12" ht="42.75" customHeight="1">
      <c r="A10" s="270" t="s">
        <v>1797</v>
      </c>
      <c r="B10" s="264">
        <v>4</v>
      </c>
      <c r="C10" s="271" t="s">
        <v>76</v>
      </c>
      <c r="D10" s="264" t="s">
        <v>75</v>
      </c>
      <c r="E10" s="262" t="s">
        <v>78</v>
      </c>
      <c r="F10" s="262" t="s">
        <v>80</v>
      </c>
      <c r="G10" s="264">
        <v>8</v>
      </c>
      <c r="H10" s="265" t="s">
        <v>1570</v>
      </c>
      <c r="I10" s="107" t="s">
        <v>1587</v>
      </c>
      <c r="J10" s="102" t="s">
        <v>1572</v>
      </c>
      <c r="K10" s="71" t="s">
        <v>1588</v>
      </c>
      <c r="L10" s="172" t="s">
        <v>2225</v>
      </c>
    </row>
    <row r="11" spans="1:12" ht="41.4">
      <c r="A11" s="270"/>
      <c r="B11" s="264"/>
      <c r="C11" s="303"/>
      <c r="D11" s="264"/>
      <c r="E11" s="283"/>
      <c r="F11" s="283"/>
      <c r="G11" s="264"/>
      <c r="H11" s="265"/>
      <c r="I11" s="107" t="s">
        <v>1590</v>
      </c>
      <c r="J11" s="102" t="s">
        <v>1572</v>
      </c>
      <c r="K11" s="71" t="s">
        <v>1589</v>
      </c>
      <c r="L11" s="172" t="s">
        <v>2226</v>
      </c>
    </row>
    <row r="12" spans="1:12" ht="69">
      <c r="A12" s="270"/>
      <c r="B12" s="264"/>
      <c r="C12" s="303"/>
      <c r="D12" s="264"/>
      <c r="E12" s="283"/>
      <c r="F12" s="283"/>
      <c r="G12" s="264"/>
      <c r="H12" s="265"/>
      <c r="I12" s="107" t="s">
        <v>1592</v>
      </c>
      <c r="J12" s="102" t="s">
        <v>1572</v>
      </c>
      <c r="K12" s="71" t="s">
        <v>1591</v>
      </c>
      <c r="L12" s="172" t="s">
        <v>2227</v>
      </c>
    </row>
    <row r="13" spans="1:12" ht="41.4">
      <c r="A13" s="270"/>
      <c r="B13" s="264"/>
      <c r="C13" s="269" t="s">
        <v>77</v>
      </c>
      <c r="D13" s="264"/>
      <c r="E13" s="265" t="s">
        <v>79</v>
      </c>
      <c r="F13" s="265" t="s">
        <v>81</v>
      </c>
      <c r="G13" s="264"/>
      <c r="H13" s="265"/>
      <c r="I13" s="107" t="s">
        <v>1593</v>
      </c>
      <c r="J13" s="102" t="s">
        <v>1572</v>
      </c>
      <c r="K13" s="71" t="s">
        <v>2251</v>
      </c>
      <c r="L13" s="192" t="s">
        <v>2228</v>
      </c>
    </row>
    <row r="14" spans="1:12" ht="28.5" customHeight="1">
      <c r="A14" s="270"/>
      <c r="B14" s="264"/>
      <c r="C14" s="269"/>
      <c r="D14" s="264"/>
      <c r="E14" s="265"/>
      <c r="F14" s="265"/>
      <c r="G14" s="264"/>
      <c r="H14" s="265"/>
      <c r="I14" s="107" t="s">
        <v>1594</v>
      </c>
      <c r="J14" s="102" t="s">
        <v>1572</v>
      </c>
      <c r="K14" s="70" t="s">
        <v>2217</v>
      </c>
      <c r="L14" s="172" t="s">
        <v>2229</v>
      </c>
    </row>
    <row r="15" spans="1:12" ht="69">
      <c r="A15" s="270"/>
      <c r="B15" s="264"/>
      <c r="C15" s="269"/>
      <c r="D15" s="264"/>
      <c r="E15" s="265"/>
      <c r="F15" s="265"/>
      <c r="G15" s="264"/>
      <c r="H15" s="265"/>
      <c r="I15" s="107" t="s">
        <v>1595</v>
      </c>
      <c r="J15" s="102" t="s">
        <v>1572</v>
      </c>
      <c r="K15" s="70" t="s">
        <v>2218</v>
      </c>
      <c r="L15" s="172" t="s">
        <v>2230</v>
      </c>
    </row>
    <row r="16" spans="1:12" ht="69">
      <c r="A16" s="270" t="s">
        <v>1798</v>
      </c>
      <c r="B16" s="264">
        <v>4</v>
      </c>
      <c r="C16" s="269" t="s">
        <v>82</v>
      </c>
      <c r="D16" s="264" t="s">
        <v>75</v>
      </c>
      <c r="E16" s="265" t="s">
        <v>83</v>
      </c>
      <c r="F16" s="265" t="s">
        <v>84</v>
      </c>
      <c r="G16" s="264">
        <v>2</v>
      </c>
      <c r="H16" s="265" t="s">
        <v>1839</v>
      </c>
      <c r="I16" s="107" t="s">
        <v>1597</v>
      </c>
      <c r="J16" s="102" t="s">
        <v>1572</v>
      </c>
      <c r="K16" s="71" t="s">
        <v>1596</v>
      </c>
      <c r="L16" s="192" t="s">
        <v>2231</v>
      </c>
    </row>
    <row r="17" spans="1:12" ht="54.75" customHeight="1">
      <c r="A17" s="270"/>
      <c r="B17" s="264"/>
      <c r="C17" s="269"/>
      <c r="D17" s="264"/>
      <c r="E17" s="265"/>
      <c r="F17" s="265"/>
      <c r="G17" s="264"/>
      <c r="H17" s="265"/>
      <c r="I17" s="107" t="s">
        <v>1599</v>
      </c>
      <c r="J17" s="102" t="s">
        <v>1572</v>
      </c>
      <c r="K17" s="71" t="s">
        <v>1598</v>
      </c>
      <c r="L17" s="192" t="s">
        <v>2232</v>
      </c>
    </row>
    <row r="18" spans="1:12" ht="43.5" customHeight="1">
      <c r="A18" s="275" t="s">
        <v>1799</v>
      </c>
      <c r="B18" s="266">
        <v>4</v>
      </c>
      <c r="C18" s="271" t="s">
        <v>85</v>
      </c>
      <c r="D18" s="266" t="s">
        <v>75</v>
      </c>
      <c r="E18" s="262" t="s">
        <v>86</v>
      </c>
      <c r="F18" s="262" t="s">
        <v>87</v>
      </c>
      <c r="G18" s="266">
        <v>2</v>
      </c>
      <c r="H18" s="262" t="s">
        <v>1571</v>
      </c>
      <c r="I18" s="107" t="s">
        <v>1781</v>
      </c>
      <c r="J18" s="102" t="s">
        <v>1572</v>
      </c>
      <c r="K18" s="71" t="s">
        <v>1600</v>
      </c>
      <c r="L18" s="71" t="s">
        <v>2233</v>
      </c>
    </row>
    <row r="19" spans="1:12" ht="46.5" customHeight="1">
      <c r="A19" s="284"/>
      <c r="B19" s="282"/>
      <c r="C19" s="303"/>
      <c r="D19" s="282"/>
      <c r="E19" s="283"/>
      <c r="F19" s="283"/>
      <c r="G19" s="282"/>
      <c r="H19" s="283"/>
      <c r="I19" s="107" t="s">
        <v>1782</v>
      </c>
      <c r="J19" s="102" t="s">
        <v>1572</v>
      </c>
      <c r="K19" s="71" t="s">
        <v>1601</v>
      </c>
      <c r="L19" s="71" t="s">
        <v>2234</v>
      </c>
    </row>
    <row r="20" spans="1:12" ht="35.25" customHeight="1">
      <c r="A20" s="275" t="s">
        <v>1800</v>
      </c>
      <c r="B20" s="266">
        <v>4</v>
      </c>
      <c r="C20" s="271" t="s">
        <v>88</v>
      </c>
      <c r="D20" s="266" t="s">
        <v>75</v>
      </c>
      <c r="E20" s="262" t="s">
        <v>89</v>
      </c>
      <c r="F20" s="262" t="s">
        <v>90</v>
      </c>
      <c r="G20" s="266">
        <v>2</v>
      </c>
      <c r="H20" s="262" t="s">
        <v>1612</v>
      </c>
      <c r="I20" s="107" t="s">
        <v>1783</v>
      </c>
      <c r="J20" s="102" t="s">
        <v>1572</v>
      </c>
      <c r="K20" s="71" t="s">
        <v>1602</v>
      </c>
      <c r="L20" s="71" t="s">
        <v>2235</v>
      </c>
    </row>
    <row r="21" spans="1:12" ht="37.200000000000003" customHeight="1">
      <c r="A21" s="284"/>
      <c r="B21" s="282"/>
      <c r="C21" s="303"/>
      <c r="D21" s="282"/>
      <c r="E21" s="283"/>
      <c r="F21" s="283"/>
      <c r="G21" s="282"/>
      <c r="H21" s="283"/>
      <c r="I21" s="107" t="s">
        <v>1604</v>
      </c>
      <c r="J21" s="102" t="s">
        <v>1572</v>
      </c>
      <c r="K21" s="71" t="s">
        <v>1603</v>
      </c>
      <c r="L21" s="71" t="s">
        <v>2236</v>
      </c>
    </row>
    <row r="22" spans="1:12" ht="55.2">
      <c r="A22" s="270" t="s">
        <v>1801</v>
      </c>
      <c r="B22" s="264">
        <v>4</v>
      </c>
      <c r="C22" s="269" t="s">
        <v>91</v>
      </c>
      <c r="D22" s="264" t="s">
        <v>75</v>
      </c>
      <c r="E22" s="265" t="s">
        <v>1613</v>
      </c>
      <c r="F22" s="265" t="s">
        <v>1614</v>
      </c>
      <c r="G22" s="264">
        <v>6</v>
      </c>
      <c r="H22" s="265" t="s">
        <v>1945</v>
      </c>
      <c r="I22" s="107" t="s">
        <v>1606</v>
      </c>
      <c r="J22" s="102" t="s">
        <v>1572</v>
      </c>
      <c r="K22" s="128" t="s">
        <v>1608</v>
      </c>
      <c r="L22" s="71" t="s">
        <v>2237</v>
      </c>
    </row>
    <row r="23" spans="1:12" ht="69">
      <c r="A23" s="270"/>
      <c r="B23" s="264"/>
      <c r="C23" s="269"/>
      <c r="D23" s="264"/>
      <c r="E23" s="265"/>
      <c r="F23" s="265"/>
      <c r="G23" s="264"/>
      <c r="H23" s="265"/>
      <c r="I23" s="107" t="s">
        <v>1607</v>
      </c>
      <c r="J23" s="102" t="s">
        <v>1572</v>
      </c>
      <c r="K23" s="128" t="s">
        <v>1609</v>
      </c>
      <c r="L23" s="71" t="s">
        <v>2238</v>
      </c>
    </row>
    <row r="24" spans="1:12" ht="55.2">
      <c r="A24" s="270"/>
      <c r="B24" s="264"/>
      <c r="C24" s="269"/>
      <c r="D24" s="264"/>
      <c r="E24" s="265"/>
      <c r="F24" s="265"/>
      <c r="G24" s="264"/>
      <c r="H24" s="265"/>
      <c r="I24" s="107" t="s">
        <v>1610</v>
      </c>
      <c r="J24" s="102" t="s">
        <v>1572</v>
      </c>
      <c r="K24" s="71" t="s">
        <v>1611</v>
      </c>
      <c r="L24" s="71" t="s">
        <v>2239</v>
      </c>
    </row>
    <row r="25" spans="1:12" ht="69">
      <c r="A25" s="270"/>
      <c r="B25" s="264"/>
      <c r="C25" s="269"/>
      <c r="D25" s="264"/>
      <c r="E25" s="265"/>
      <c r="F25" s="265"/>
      <c r="G25" s="264"/>
      <c r="H25" s="265"/>
      <c r="I25" s="107" t="s">
        <v>1785</v>
      </c>
      <c r="J25" s="102" t="s">
        <v>1572</v>
      </c>
      <c r="K25" s="71" t="s">
        <v>1605</v>
      </c>
      <c r="L25" s="71" t="s">
        <v>3154</v>
      </c>
    </row>
    <row r="26" spans="1:12" ht="55.2">
      <c r="A26" s="275" t="s">
        <v>3155</v>
      </c>
      <c r="B26" s="266">
        <v>4</v>
      </c>
      <c r="C26" s="262" t="s">
        <v>1580</v>
      </c>
      <c r="D26" s="266" t="s">
        <v>1572</v>
      </c>
      <c r="E26" s="262" t="s">
        <v>1573</v>
      </c>
      <c r="F26" s="262" t="s">
        <v>1574</v>
      </c>
      <c r="G26" s="266">
        <v>2</v>
      </c>
      <c r="H26" s="273" t="s">
        <v>1916</v>
      </c>
      <c r="I26" s="106" t="s">
        <v>1576</v>
      </c>
      <c r="J26" s="102" t="s">
        <v>1572</v>
      </c>
      <c r="K26" s="128" t="s">
        <v>1575</v>
      </c>
      <c r="L26" s="71" t="s">
        <v>2240</v>
      </c>
    </row>
    <row r="27" spans="1:12" ht="61.2" customHeight="1">
      <c r="A27" s="276"/>
      <c r="B27" s="267"/>
      <c r="C27" s="263"/>
      <c r="D27" s="267"/>
      <c r="E27" s="263"/>
      <c r="F27" s="263"/>
      <c r="G27" s="267"/>
      <c r="H27" s="274"/>
      <c r="I27" s="106" t="s">
        <v>1577</v>
      </c>
      <c r="J27" s="102" t="s">
        <v>1572</v>
      </c>
      <c r="K27" s="128" t="s">
        <v>1579</v>
      </c>
      <c r="L27" s="71" t="s">
        <v>2241</v>
      </c>
    </row>
    <row r="28" spans="1:12" ht="69">
      <c r="A28" s="275" t="s">
        <v>3156</v>
      </c>
      <c r="B28" s="264">
        <v>4</v>
      </c>
      <c r="C28" s="269" t="s">
        <v>678</v>
      </c>
      <c r="D28" s="305" t="s">
        <v>660</v>
      </c>
      <c r="E28" s="265" t="s">
        <v>1933</v>
      </c>
      <c r="F28" s="265" t="s">
        <v>679</v>
      </c>
      <c r="G28" s="264">
        <v>2</v>
      </c>
      <c r="H28" s="304" t="s">
        <v>1946</v>
      </c>
      <c r="I28" s="107" t="s">
        <v>1615</v>
      </c>
      <c r="J28" s="102" t="s">
        <v>1572</v>
      </c>
      <c r="K28" s="71" t="s">
        <v>2219</v>
      </c>
      <c r="L28" s="71" t="s">
        <v>2242</v>
      </c>
    </row>
    <row r="29" spans="1:12" ht="69">
      <c r="A29" s="276"/>
      <c r="B29" s="264"/>
      <c r="C29" s="269"/>
      <c r="D29" s="305"/>
      <c r="E29" s="265"/>
      <c r="F29" s="265"/>
      <c r="G29" s="264"/>
      <c r="H29" s="304"/>
      <c r="I29" s="107" t="s">
        <v>1617</v>
      </c>
      <c r="J29" s="102" t="s">
        <v>1572</v>
      </c>
      <c r="K29" s="71" t="s">
        <v>1616</v>
      </c>
      <c r="L29" s="71" t="s">
        <v>2243</v>
      </c>
    </row>
    <row r="30" spans="1:12" ht="71.25" customHeight="1">
      <c r="A30" s="275" t="s">
        <v>3157</v>
      </c>
      <c r="B30" s="266">
        <v>4</v>
      </c>
      <c r="C30" s="271" t="s">
        <v>1927</v>
      </c>
      <c r="D30" s="301" t="s">
        <v>1928</v>
      </c>
      <c r="E30" s="262" t="s">
        <v>1934</v>
      </c>
      <c r="F30" s="262" t="s">
        <v>1929</v>
      </c>
      <c r="G30" s="266">
        <v>2</v>
      </c>
      <c r="H30" s="262" t="s">
        <v>1930</v>
      </c>
      <c r="I30" s="195" t="s">
        <v>1931</v>
      </c>
      <c r="J30" s="191" t="s">
        <v>1928</v>
      </c>
      <c r="K30" s="192" t="s">
        <v>1932</v>
      </c>
      <c r="L30" s="71" t="s">
        <v>2244</v>
      </c>
    </row>
    <row r="31" spans="1:12" ht="82.8">
      <c r="A31" s="276"/>
      <c r="B31" s="267"/>
      <c r="C31" s="272"/>
      <c r="D31" s="302"/>
      <c r="E31" s="263"/>
      <c r="F31" s="263"/>
      <c r="G31" s="267"/>
      <c r="H31" s="263"/>
      <c r="I31" s="195" t="s">
        <v>1927</v>
      </c>
      <c r="J31" s="191" t="s">
        <v>1928</v>
      </c>
      <c r="K31" s="192" t="s">
        <v>1935</v>
      </c>
      <c r="L31" s="71" t="s">
        <v>2245</v>
      </c>
    </row>
    <row r="32" spans="1:12">
      <c r="A32" s="51"/>
    </row>
    <row r="33" spans="1:5">
      <c r="A33" s="51"/>
    </row>
    <row r="34" spans="1:5">
      <c r="A34" s="51"/>
    </row>
    <row r="36" spans="1:5">
      <c r="E36" s="149"/>
    </row>
    <row r="37" spans="1:5">
      <c r="E37" s="150"/>
    </row>
    <row r="38" spans="1:5">
      <c r="E38" s="149"/>
    </row>
    <row r="39" spans="1:5">
      <c r="E39" s="150"/>
    </row>
  </sheetData>
  <mergeCells count="78">
    <mergeCell ref="H26:H27"/>
    <mergeCell ref="G26:G27"/>
    <mergeCell ref="A26:A27"/>
    <mergeCell ref="B26:B27"/>
    <mergeCell ref="C26:C27"/>
    <mergeCell ref="D26:D27"/>
    <mergeCell ref="E26:E27"/>
    <mergeCell ref="F26:F27"/>
    <mergeCell ref="A28:A29"/>
    <mergeCell ref="H28:H29"/>
    <mergeCell ref="G28:G29"/>
    <mergeCell ref="F28:F29"/>
    <mergeCell ref="E28:E29"/>
    <mergeCell ref="D28:D29"/>
    <mergeCell ref="B28:B29"/>
    <mergeCell ref="B4:B7"/>
    <mergeCell ref="A4:A7"/>
    <mergeCell ref="G4:G7"/>
    <mergeCell ref="H4:H7"/>
    <mergeCell ref="F10:F12"/>
    <mergeCell ref="E10:E12"/>
    <mergeCell ref="C10:C12"/>
    <mergeCell ref="F4:F5"/>
    <mergeCell ref="E4:E5"/>
    <mergeCell ref="C4:C5"/>
    <mergeCell ref="F6:F7"/>
    <mergeCell ref="E6:E7"/>
    <mergeCell ref="D4:D7"/>
    <mergeCell ref="C6:C7"/>
    <mergeCell ref="B10:B15"/>
    <mergeCell ref="A10:A15"/>
    <mergeCell ref="C13:C15"/>
    <mergeCell ref="E13:E15"/>
    <mergeCell ref="D10:D15"/>
    <mergeCell ref="H10:H15"/>
    <mergeCell ref="G10:G15"/>
    <mergeCell ref="F13:F15"/>
    <mergeCell ref="H16:H17"/>
    <mergeCell ref="E16:E17"/>
    <mergeCell ref="F16:F17"/>
    <mergeCell ref="G16:G17"/>
    <mergeCell ref="D16:D17"/>
    <mergeCell ref="H18:H19"/>
    <mergeCell ref="G18:G19"/>
    <mergeCell ref="F18:F19"/>
    <mergeCell ref="E18:E19"/>
    <mergeCell ref="D18:D19"/>
    <mergeCell ref="H22:H25"/>
    <mergeCell ref="G22:G25"/>
    <mergeCell ref="F22:F25"/>
    <mergeCell ref="E22:E25"/>
    <mergeCell ref="D22:D25"/>
    <mergeCell ref="H20:H21"/>
    <mergeCell ref="G20:G21"/>
    <mergeCell ref="F20:F21"/>
    <mergeCell ref="E20:E21"/>
    <mergeCell ref="D20:D21"/>
    <mergeCell ref="C30:C31"/>
    <mergeCell ref="A30:A31"/>
    <mergeCell ref="B30:B31"/>
    <mergeCell ref="C18:C19"/>
    <mergeCell ref="C16:C17"/>
    <mergeCell ref="B16:B17"/>
    <mergeCell ref="B18:B19"/>
    <mergeCell ref="A18:A19"/>
    <mergeCell ref="A16:A17"/>
    <mergeCell ref="C20:C21"/>
    <mergeCell ref="B20:B21"/>
    <mergeCell ref="A20:A21"/>
    <mergeCell ref="C22:C25"/>
    <mergeCell ref="B22:B25"/>
    <mergeCell ref="A22:A25"/>
    <mergeCell ref="C28:C29"/>
    <mergeCell ref="H30:H31"/>
    <mergeCell ref="G30:G31"/>
    <mergeCell ref="F30:F31"/>
    <mergeCell ref="E30:E31"/>
    <mergeCell ref="D30:D31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L46"/>
  <sheetViews>
    <sheetView workbookViewId="0">
      <pane ySplit="3" topLeftCell="A40" activePane="bottomLeft" state="frozen"/>
      <selection activeCell="E18" sqref="E18"/>
      <selection pane="bottomLeft" activeCell="E18" sqref="E18"/>
    </sheetView>
  </sheetViews>
  <sheetFormatPr defaultColWidth="8.88671875" defaultRowHeight="16.2"/>
  <cols>
    <col min="1" max="1" width="4.88671875" style="54" customWidth="1"/>
    <col min="2" max="2" width="5.33203125" style="54" bestFit="1" customWidth="1"/>
    <col min="3" max="3" width="5.21875" style="73" bestFit="1" customWidth="1"/>
    <col min="4" max="4" width="5" style="67" bestFit="1" customWidth="1"/>
    <col min="5" max="5" width="15.77734375" style="48" customWidth="1"/>
    <col min="6" max="6" width="16.44140625" style="48" customWidth="1"/>
    <col min="7" max="7" width="6.44140625" style="67" customWidth="1"/>
    <col min="8" max="8" width="26.109375" style="73" customWidth="1"/>
    <col min="9" max="9" width="6.88671875" style="48" bestFit="1" customWidth="1"/>
    <col min="10" max="10" width="7.21875" style="67" bestFit="1" customWidth="1"/>
    <col min="11" max="11" width="18.6640625" style="48" customWidth="1"/>
    <col min="12" max="12" width="18.109375" style="58" customWidth="1"/>
    <col min="13" max="16384" width="8.88671875" style="41"/>
  </cols>
  <sheetData>
    <row r="1" spans="1:12" ht="22.2">
      <c r="A1" s="79" t="s">
        <v>48</v>
      </c>
      <c r="C1" s="43"/>
      <c r="D1" s="68"/>
      <c r="G1" s="68"/>
      <c r="H1" s="48"/>
      <c r="I1" s="43"/>
      <c r="J1" s="68"/>
      <c r="L1" s="47"/>
    </row>
    <row r="2" spans="1:12">
      <c r="C2" s="43"/>
      <c r="D2" s="68"/>
      <c r="G2" s="68"/>
      <c r="H2" s="48"/>
      <c r="I2" s="43"/>
      <c r="J2" s="68"/>
      <c r="K2" s="206" t="s">
        <v>2252</v>
      </c>
      <c r="L2" s="80">
        <f ca="1">TODAY()</f>
        <v>42991</v>
      </c>
    </row>
    <row r="3" spans="1:12" ht="41.4">
      <c r="A3" s="42" t="s">
        <v>29</v>
      </c>
      <c r="B3" s="42" t="s">
        <v>0</v>
      </c>
      <c r="C3" s="42" t="s">
        <v>1</v>
      </c>
      <c r="D3" s="69" t="s">
        <v>39</v>
      </c>
      <c r="E3" s="69" t="s">
        <v>2</v>
      </c>
      <c r="F3" s="69" t="s">
        <v>3</v>
      </c>
      <c r="G3" s="69" t="s">
        <v>4</v>
      </c>
      <c r="H3" s="50" t="s">
        <v>5</v>
      </c>
      <c r="I3" s="42" t="s">
        <v>6</v>
      </c>
      <c r="J3" s="69" t="s">
        <v>42</v>
      </c>
      <c r="K3" s="81" t="s">
        <v>7</v>
      </c>
      <c r="L3" s="82" t="s">
        <v>8</v>
      </c>
    </row>
    <row r="4" spans="1:12" ht="71.25" customHeight="1">
      <c r="A4" s="270" t="s">
        <v>1802</v>
      </c>
      <c r="B4" s="270" t="s">
        <v>94</v>
      </c>
      <c r="C4" s="265" t="s">
        <v>1453</v>
      </c>
      <c r="D4" s="264" t="s">
        <v>95</v>
      </c>
      <c r="E4" s="265" t="s">
        <v>2031</v>
      </c>
      <c r="F4" s="265" t="s">
        <v>2030</v>
      </c>
      <c r="G4" s="264">
        <v>6</v>
      </c>
      <c r="H4" s="265" t="s">
        <v>1451</v>
      </c>
      <c r="I4" s="101" t="s">
        <v>1445</v>
      </c>
      <c r="J4" s="127" t="s">
        <v>1444</v>
      </c>
      <c r="K4" s="155" t="s">
        <v>1964</v>
      </c>
      <c r="L4" s="197" t="s">
        <v>2299</v>
      </c>
    </row>
    <row r="5" spans="1:12" ht="82.8">
      <c r="A5" s="270"/>
      <c r="B5" s="270"/>
      <c r="C5" s="265"/>
      <c r="D5" s="264"/>
      <c r="E5" s="265"/>
      <c r="F5" s="265"/>
      <c r="G5" s="264"/>
      <c r="H5" s="265"/>
      <c r="I5" s="101" t="s">
        <v>1446</v>
      </c>
      <c r="J5" s="127" t="s">
        <v>1444</v>
      </c>
      <c r="K5" s="155" t="s">
        <v>1965</v>
      </c>
      <c r="L5" s="101" t="s">
        <v>2267</v>
      </c>
    </row>
    <row r="6" spans="1:12" ht="82.8">
      <c r="A6" s="270"/>
      <c r="B6" s="270"/>
      <c r="C6" s="265" t="s">
        <v>1452</v>
      </c>
      <c r="D6" s="264" t="s">
        <v>1444</v>
      </c>
      <c r="E6" s="265" t="s">
        <v>1455</v>
      </c>
      <c r="F6" s="265" t="s">
        <v>1456</v>
      </c>
      <c r="G6" s="264"/>
      <c r="H6" s="265"/>
      <c r="I6" s="101" t="s">
        <v>1447</v>
      </c>
      <c r="J6" s="127" t="s">
        <v>1444</v>
      </c>
      <c r="K6" s="155" t="s">
        <v>1966</v>
      </c>
      <c r="L6" s="101" t="s">
        <v>2268</v>
      </c>
    </row>
    <row r="7" spans="1:12" ht="82.8">
      <c r="A7" s="270"/>
      <c r="B7" s="270"/>
      <c r="C7" s="265"/>
      <c r="D7" s="264"/>
      <c r="E7" s="265"/>
      <c r="F7" s="265"/>
      <c r="G7" s="264"/>
      <c r="H7" s="265"/>
      <c r="I7" s="101" t="s">
        <v>1448</v>
      </c>
      <c r="J7" s="127" t="s">
        <v>1444</v>
      </c>
      <c r="K7" s="155" t="s">
        <v>1967</v>
      </c>
      <c r="L7" s="101" t="s">
        <v>2269</v>
      </c>
    </row>
    <row r="8" spans="1:12" ht="69">
      <c r="A8" s="270"/>
      <c r="B8" s="270"/>
      <c r="C8" s="265" t="s">
        <v>1454</v>
      </c>
      <c r="D8" s="264" t="s">
        <v>1444</v>
      </c>
      <c r="E8" s="265" t="s">
        <v>1457</v>
      </c>
      <c r="F8" s="265" t="s">
        <v>1458</v>
      </c>
      <c r="G8" s="306"/>
      <c r="H8" s="265"/>
      <c r="I8" s="101" t="s">
        <v>1449</v>
      </c>
      <c r="J8" s="127" t="s">
        <v>1444</v>
      </c>
      <c r="K8" s="155" t="s">
        <v>1968</v>
      </c>
      <c r="L8" s="101" t="s">
        <v>2270</v>
      </c>
    </row>
    <row r="9" spans="1:12" ht="69">
      <c r="A9" s="270"/>
      <c r="B9" s="270"/>
      <c r="C9" s="265"/>
      <c r="D9" s="264"/>
      <c r="E9" s="265"/>
      <c r="F9" s="265"/>
      <c r="G9" s="306"/>
      <c r="H9" s="265"/>
      <c r="I9" s="101" t="s">
        <v>1450</v>
      </c>
      <c r="J9" s="127" t="s">
        <v>1444</v>
      </c>
      <c r="K9" s="155" t="s">
        <v>1969</v>
      </c>
      <c r="L9" s="101" t="s">
        <v>2271</v>
      </c>
    </row>
    <row r="10" spans="1:12" ht="69">
      <c r="A10" s="270" t="s">
        <v>1803</v>
      </c>
      <c r="B10" s="270" t="s">
        <v>94</v>
      </c>
      <c r="C10" s="265" t="s">
        <v>98</v>
      </c>
      <c r="D10" s="264" t="s">
        <v>95</v>
      </c>
      <c r="E10" s="265" t="s">
        <v>1462</v>
      </c>
      <c r="F10" s="265" t="s">
        <v>1465</v>
      </c>
      <c r="G10" s="264">
        <v>4</v>
      </c>
      <c r="H10" s="265" t="s">
        <v>1840</v>
      </c>
      <c r="I10" s="101" t="s">
        <v>1459</v>
      </c>
      <c r="J10" s="127" t="s">
        <v>1444</v>
      </c>
      <c r="K10" s="101" t="s">
        <v>1463</v>
      </c>
      <c r="L10" s="101" t="s">
        <v>1907</v>
      </c>
    </row>
    <row r="11" spans="1:12" ht="96.6">
      <c r="A11" s="270"/>
      <c r="B11" s="270"/>
      <c r="C11" s="265"/>
      <c r="D11" s="264"/>
      <c r="E11" s="265"/>
      <c r="F11" s="265"/>
      <c r="G11" s="264"/>
      <c r="H11" s="265"/>
      <c r="I11" s="101" t="s">
        <v>1461</v>
      </c>
      <c r="J11" s="127" t="s">
        <v>1444</v>
      </c>
      <c r="K11" s="101" t="s">
        <v>1464</v>
      </c>
      <c r="L11" s="101" t="s">
        <v>2354</v>
      </c>
    </row>
    <row r="12" spans="1:12" ht="82.8">
      <c r="A12" s="270"/>
      <c r="B12" s="270"/>
      <c r="C12" s="265"/>
      <c r="D12" s="264"/>
      <c r="E12" s="265"/>
      <c r="F12" s="265"/>
      <c r="G12" s="264"/>
      <c r="H12" s="265"/>
      <c r="I12" s="101" t="s">
        <v>1551</v>
      </c>
      <c r="J12" s="127" t="s">
        <v>1444</v>
      </c>
      <c r="K12" s="101" t="s">
        <v>1957</v>
      </c>
      <c r="L12" s="101" t="s">
        <v>1466</v>
      </c>
    </row>
    <row r="13" spans="1:12" ht="82.8">
      <c r="A13" s="121" t="s">
        <v>1804</v>
      </c>
      <c r="B13" s="121" t="s">
        <v>680</v>
      </c>
      <c r="C13" s="101">
        <v>11201</v>
      </c>
      <c r="D13" s="102" t="s">
        <v>640</v>
      </c>
      <c r="E13" s="101" t="s">
        <v>681</v>
      </c>
      <c r="F13" s="101" t="s">
        <v>682</v>
      </c>
      <c r="G13" s="102">
        <v>0</v>
      </c>
      <c r="H13" s="101" t="s">
        <v>1841</v>
      </c>
      <c r="I13" s="101">
        <v>11201</v>
      </c>
      <c r="J13" s="102" t="s">
        <v>640</v>
      </c>
      <c r="K13" s="101" t="s">
        <v>2253</v>
      </c>
      <c r="L13" s="101" t="s">
        <v>2254</v>
      </c>
    </row>
    <row r="14" spans="1:12" ht="55.2">
      <c r="A14" s="121" t="s">
        <v>1805</v>
      </c>
      <c r="B14" s="121" t="s">
        <v>680</v>
      </c>
      <c r="C14" s="101">
        <v>11202</v>
      </c>
      <c r="D14" s="102" t="s">
        <v>640</v>
      </c>
      <c r="E14" s="101" t="s">
        <v>683</v>
      </c>
      <c r="F14" s="101" t="s">
        <v>684</v>
      </c>
      <c r="G14" s="102">
        <v>0</v>
      </c>
      <c r="H14" s="101" t="s">
        <v>1841</v>
      </c>
      <c r="I14" s="101">
        <v>11202</v>
      </c>
      <c r="J14" s="102" t="s">
        <v>640</v>
      </c>
      <c r="K14" s="192" t="s">
        <v>2255</v>
      </c>
      <c r="L14" s="101" t="s">
        <v>2256</v>
      </c>
    </row>
    <row r="15" spans="1:12" ht="82.8">
      <c r="A15" s="270" t="s">
        <v>1806</v>
      </c>
      <c r="B15" s="270" t="s">
        <v>94</v>
      </c>
      <c r="C15" s="265" t="s">
        <v>99</v>
      </c>
      <c r="D15" s="264" t="s">
        <v>95</v>
      </c>
      <c r="E15" s="265" t="s">
        <v>1470</v>
      </c>
      <c r="F15" s="265" t="s">
        <v>1474</v>
      </c>
      <c r="G15" s="264">
        <v>4</v>
      </c>
      <c r="H15" s="265" t="s">
        <v>1960</v>
      </c>
      <c r="I15" s="101" t="s">
        <v>1467</v>
      </c>
      <c r="J15" s="127" t="s">
        <v>1444</v>
      </c>
      <c r="K15" s="101" t="s">
        <v>1471</v>
      </c>
      <c r="L15" s="101" t="s">
        <v>2272</v>
      </c>
    </row>
    <row r="16" spans="1:12" ht="82.8">
      <c r="A16" s="270"/>
      <c r="B16" s="270"/>
      <c r="C16" s="265"/>
      <c r="D16" s="264"/>
      <c r="E16" s="265"/>
      <c r="F16" s="265"/>
      <c r="G16" s="264"/>
      <c r="H16" s="265"/>
      <c r="I16" s="101" t="s">
        <v>1468</v>
      </c>
      <c r="J16" s="127" t="s">
        <v>1444</v>
      </c>
      <c r="K16" s="101" t="s">
        <v>1472</v>
      </c>
      <c r="L16" s="101" t="s">
        <v>2273</v>
      </c>
    </row>
    <row r="17" spans="1:12" ht="82.8">
      <c r="A17" s="270"/>
      <c r="B17" s="270"/>
      <c r="C17" s="265"/>
      <c r="D17" s="264"/>
      <c r="E17" s="265"/>
      <c r="F17" s="265"/>
      <c r="G17" s="264"/>
      <c r="H17" s="265"/>
      <c r="I17" s="101" t="s">
        <v>1469</v>
      </c>
      <c r="J17" s="102" t="s">
        <v>640</v>
      </c>
      <c r="K17" s="101" t="s">
        <v>1473</v>
      </c>
      <c r="L17" s="101" t="s">
        <v>2274</v>
      </c>
    </row>
    <row r="18" spans="1:12" ht="124.2">
      <c r="A18" s="121" t="s">
        <v>1807</v>
      </c>
      <c r="B18" s="72" t="s">
        <v>1475</v>
      </c>
      <c r="C18" s="101" t="s">
        <v>1477</v>
      </c>
      <c r="D18" s="102" t="s">
        <v>640</v>
      </c>
      <c r="E18" s="101" t="s">
        <v>1908</v>
      </c>
      <c r="F18" s="101" t="s">
        <v>1478</v>
      </c>
      <c r="G18" s="102">
        <v>0</v>
      </c>
      <c r="H18" s="101" t="s">
        <v>1959</v>
      </c>
      <c r="I18" s="192" t="s">
        <v>1477</v>
      </c>
      <c r="J18" s="191" t="s">
        <v>640</v>
      </c>
      <c r="K18" s="101" t="s">
        <v>1909</v>
      </c>
      <c r="L18" s="101" t="s">
        <v>1910</v>
      </c>
    </row>
    <row r="19" spans="1:12" ht="96.6">
      <c r="A19" s="270" t="s">
        <v>1808</v>
      </c>
      <c r="B19" s="270" t="s">
        <v>145</v>
      </c>
      <c r="C19" s="265" t="s">
        <v>146</v>
      </c>
      <c r="D19" s="264" t="s">
        <v>147</v>
      </c>
      <c r="E19" s="265" t="s">
        <v>1476</v>
      </c>
      <c r="F19" s="265" t="s">
        <v>148</v>
      </c>
      <c r="G19" s="264">
        <v>2</v>
      </c>
      <c r="H19" s="265" t="s">
        <v>1621</v>
      </c>
      <c r="I19" s="101" t="s">
        <v>1479</v>
      </c>
      <c r="J19" s="127" t="s">
        <v>1444</v>
      </c>
      <c r="K19" s="101" t="s">
        <v>1481</v>
      </c>
      <c r="L19" s="101" t="s">
        <v>2275</v>
      </c>
    </row>
    <row r="20" spans="1:12" ht="96.6">
      <c r="A20" s="270"/>
      <c r="B20" s="270"/>
      <c r="C20" s="265"/>
      <c r="D20" s="264"/>
      <c r="E20" s="265"/>
      <c r="F20" s="265"/>
      <c r="G20" s="264"/>
      <c r="H20" s="265"/>
      <c r="I20" s="101" t="s">
        <v>1480</v>
      </c>
      <c r="J20" s="127" t="s">
        <v>1444</v>
      </c>
      <c r="K20" s="101" t="s">
        <v>1482</v>
      </c>
      <c r="L20" s="101" t="s">
        <v>2300</v>
      </c>
    </row>
    <row r="21" spans="1:12" ht="96.6">
      <c r="A21" s="270" t="s">
        <v>1809</v>
      </c>
      <c r="B21" s="270" t="s">
        <v>150</v>
      </c>
      <c r="C21" s="305">
        <v>11605</v>
      </c>
      <c r="D21" s="264" t="s">
        <v>147</v>
      </c>
      <c r="E21" s="265" t="s">
        <v>151</v>
      </c>
      <c r="F21" s="265" t="s">
        <v>152</v>
      </c>
      <c r="G21" s="264">
        <v>1</v>
      </c>
      <c r="H21" s="265" t="s">
        <v>1842</v>
      </c>
      <c r="I21" s="101">
        <v>11605</v>
      </c>
      <c r="J21" s="127" t="s">
        <v>1444</v>
      </c>
      <c r="K21" s="101" t="s">
        <v>685</v>
      </c>
      <c r="L21" s="101" t="s">
        <v>2257</v>
      </c>
    </row>
    <row r="22" spans="1:12" ht="60.75" customHeight="1">
      <c r="A22" s="270"/>
      <c r="B22" s="270"/>
      <c r="C22" s="305"/>
      <c r="D22" s="264"/>
      <c r="E22" s="265"/>
      <c r="F22" s="265"/>
      <c r="G22" s="264"/>
      <c r="H22" s="265"/>
      <c r="I22" s="101">
        <v>11606</v>
      </c>
      <c r="J22" s="127" t="s">
        <v>1444</v>
      </c>
      <c r="K22" s="101" t="s">
        <v>686</v>
      </c>
      <c r="L22" s="101" t="s">
        <v>1484</v>
      </c>
    </row>
    <row r="23" spans="1:12" ht="96.6">
      <c r="A23" s="270" t="s">
        <v>1810</v>
      </c>
      <c r="B23" s="270" t="s">
        <v>150</v>
      </c>
      <c r="C23" s="305">
        <v>126</v>
      </c>
      <c r="D23" s="264" t="s">
        <v>149</v>
      </c>
      <c r="E23" s="265" t="s">
        <v>153</v>
      </c>
      <c r="F23" s="265" t="s">
        <v>154</v>
      </c>
      <c r="G23" s="264">
        <v>2</v>
      </c>
      <c r="H23" s="265" t="s">
        <v>1843</v>
      </c>
      <c r="I23" s="101">
        <v>12601</v>
      </c>
      <c r="J23" s="127" t="s">
        <v>1486</v>
      </c>
      <c r="K23" s="101" t="s">
        <v>2258</v>
      </c>
      <c r="L23" s="101" t="s">
        <v>2259</v>
      </c>
    </row>
    <row r="24" spans="1:12" ht="115.2" customHeight="1">
      <c r="A24" s="270"/>
      <c r="B24" s="270"/>
      <c r="C24" s="305"/>
      <c r="D24" s="264"/>
      <c r="E24" s="265"/>
      <c r="F24" s="265"/>
      <c r="G24" s="264"/>
      <c r="H24" s="265"/>
      <c r="I24" s="101" t="s">
        <v>1485</v>
      </c>
      <c r="J24" s="127" t="s">
        <v>1486</v>
      </c>
      <c r="K24" s="101" t="s">
        <v>2260</v>
      </c>
      <c r="L24" s="101" t="s">
        <v>2276</v>
      </c>
    </row>
    <row r="25" spans="1:12" ht="42.75" customHeight="1">
      <c r="A25" s="270" t="s">
        <v>1811</v>
      </c>
      <c r="B25" s="270" t="s">
        <v>150</v>
      </c>
      <c r="C25" s="305">
        <v>12702</v>
      </c>
      <c r="D25" s="264" t="s">
        <v>149</v>
      </c>
      <c r="E25" s="265" t="s">
        <v>155</v>
      </c>
      <c r="F25" s="265" t="s">
        <v>2353</v>
      </c>
      <c r="G25" s="264">
        <v>11</v>
      </c>
      <c r="H25" s="265" t="s">
        <v>1844</v>
      </c>
      <c r="I25" s="101" t="s">
        <v>1487</v>
      </c>
      <c r="J25" s="127" t="s">
        <v>1486</v>
      </c>
      <c r="K25" s="101" t="s">
        <v>1510</v>
      </c>
      <c r="L25" s="101" t="s">
        <v>2277</v>
      </c>
    </row>
    <row r="26" spans="1:12" ht="30.75" customHeight="1">
      <c r="A26" s="270"/>
      <c r="B26" s="270"/>
      <c r="C26" s="305"/>
      <c r="D26" s="264"/>
      <c r="E26" s="265"/>
      <c r="F26" s="265"/>
      <c r="G26" s="264"/>
      <c r="H26" s="265"/>
      <c r="I26" s="101" t="s">
        <v>1488</v>
      </c>
      <c r="J26" s="127" t="s">
        <v>1486</v>
      </c>
      <c r="K26" s="101" t="s">
        <v>1511</v>
      </c>
      <c r="L26" s="101" t="s">
        <v>2278</v>
      </c>
    </row>
    <row r="27" spans="1:12" ht="55.2">
      <c r="A27" s="270"/>
      <c r="B27" s="270"/>
      <c r="C27" s="305"/>
      <c r="D27" s="264"/>
      <c r="E27" s="265"/>
      <c r="F27" s="265"/>
      <c r="G27" s="264"/>
      <c r="H27" s="265"/>
      <c r="I27" s="101" t="s">
        <v>1489</v>
      </c>
      <c r="J27" s="127" t="s">
        <v>1486</v>
      </c>
      <c r="K27" s="101" t="s">
        <v>1512</v>
      </c>
      <c r="L27" s="101" t="s">
        <v>2279</v>
      </c>
    </row>
    <row r="28" spans="1:12" ht="55.2">
      <c r="A28" s="270"/>
      <c r="B28" s="270"/>
      <c r="C28" s="305"/>
      <c r="D28" s="264"/>
      <c r="E28" s="265"/>
      <c r="F28" s="265"/>
      <c r="G28" s="264"/>
      <c r="H28" s="265"/>
      <c r="I28" s="101" t="s">
        <v>1490</v>
      </c>
      <c r="J28" s="127" t="s">
        <v>1486</v>
      </c>
      <c r="K28" s="101" t="s">
        <v>1513</v>
      </c>
      <c r="L28" s="101" t="s">
        <v>2280</v>
      </c>
    </row>
    <row r="29" spans="1:12" ht="55.2">
      <c r="A29" s="270"/>
      <c r="B29" s="270"/>
      <c r="C29" s="305"/>
      <c r="D29" s="264"/>
      <c r="E29" s="265"/>
      <c r="F29" s="265"/>
      <c r="G29" s="264"/>
      <c r="H29" s="265"/>
      <c r="I29" s="101" t="s">
        <v>1491</v>
      </c>
      <c r="J29" s="127" t="s">
        <v>1486</v>
      </c>
      <c r="K29" s="101" t="s">
        <v>1514</v>
      </c>
      <c r="L29" s="101" t="s">
        <v>2281</v>
      </c>
    </row>
    <row r="30" spans="1:12" ht="41.4">
      <c r="A30" s="270"/>
      <c r="B30" s="270"/>
      <c r="C30" s="305"/>
      <c r="D30" s="264"/>
      <c r="E30" s="265"/>
      <c r="F30" s="265"/>
      <c r="G30" s="264"/>
      <c r="H30" s="265"/>
      <c r="I30" s="101" t="s">
        <v>1492</v>
      </c>
      <c r="J30" s="127" t="s">
        <v>1486</v>
      </c>
      <c r="K30" s="101" t="s">
        <v>1515</v>
      </c>
      <c r="L30" s="101" t="s">
        <v>2282</v>
      </c>
    </row>
    <row r="31" spans="1:12" ht="69">
      <c r="A31" s="270" t="s">
        <v>1812</v>
      </c>
      <c r="B31" s="270" t="s">
        <v>150</v>
      </c>
      <c r="C31" s="305">
        <v>129</v>
      </c>
      <c r="D31" s="264" t="s">
        <v>149</v>
      </c>
      <c r="E31" s="265" t="s">
        <v>156</v>
      </c>
      <c r="F31" s="265" t="s">
        <v>157</v>
      </c>
      <c r="G31" s="264">
        <v>5</v>
      </c>
      <c r="H31" s="265" t="s">
        <v>1845</v>
      </c>
      <c r="I31" s="101" t="s">
        <v>1493</v>
      </c>
      <c r="J31" s="127" t="s">
        <v>1486</v>
      </c>
      <c r="K31" s="101" t="s">
        <v>1516</v>
      </c>
      <c r="L31" s="101" t="s">
        <v>2283</v>
      </c>
    </row>
    <row r="32" spans="1:12" ht="82.8">
      <c r="A32" s="270"/>
      <c r="B32" s="270"/>
      <c r="C32" s="305"/>
      <c r="D32" s="264"/>
      <c r="E32" s="265"/>
      <c r="F32" s="265"/>
      <c r="G32" s="264"/>
      <c r="H32" s="265"/>
      <c r="I32" s="101" t="s">
        <v>1494</v>
      </c>
      <c r="J32" s="127" t="s">
        <v>1486</v>
      </c>
      <c r="K32" s="101" t="s">
        <v>1517</v>
      </c>
      <c r="L32" s="101" t="s">
        <v>2284</v>
      </c>
    </row>
    <row r="33" spans="1:12" ht="69">
      <c r="A33" s="270"/>
      <c r="B33" s="270"/>
      <c r="C33" s="305"/>
      <c r="D33" s="264"/>
      <c r="E33" s="265"/>
      <c r="F33" s="265"/>
      <c r="G33" s="264"/>
      <c r="H33" s="265"/>
      <c r="I33" s="101" t="s">
        <v>1495</v>
      </c>
      <c r="J33" s="127" t="s">
        <v>1486</v>
      </c>
      <c r="K33" s="101" t="s">
        <v>1518</v>
      </c>
      <c r="L33" s="101" t="s">
        <v>2285</v>
      </c>
    </row>
    <row r="34" spans="1:12" ht="41.4">
      <c r="A34" s="270" t="s">
        <v>1813</v>
      </c>
      <c r="B34" s="270" t="s">
        <v>150</v>
      </c>
      <c r="C34" s="265" t="s">
        <v>158</v>
      </c>
      <c r="D34" s="264" t="s">
        <v>149</v>
      </c>
      <c r="E34" s="265" t="s">
        <v>159</v>
      </c>
      <c r="F34" s="265" t="s">
        <v>160</v>
      </c>
      <c r="G34" s="264">
        <v>4</v>
      </c>
      <c r="H34" s="265" t="s">
        <v>1620</v>
      </c>
      <c r="I34" s="101" t="s">
        <v>1496</v>
      </c>
      <c r="J34" s="127" t="s">
        <v>1486</v>
      </c>
      <c r="K34" s="101" t="s">
        <v>1519</v>
      </c>
      <c r="L34" s="101" t="s">
        <v>2286</v>
      </c>
    </row>
    <row r="35" spans="1:12" ht="82.8">
      <c r="A35" s="270"/>
      <c r="B35" s="270"/>
      <c r="C35" s="265"/>
      <c r="D35" s="264"/>
      <c r="E35" s="265"/>
      <c r="F35" s="265"/>
      <c r="G35" s="264"/>
      <c r="H35" s="265"/>
      <c r="I35" s="101" t="s">
        <v>1497</v>
      </c>
      <c r="J35" s="127" t="s">
        <v>1486</v>
      </c>
      <c r="K35" s="101" t="s">
        <v>1520</v>
      </c>
      <c r="L35" s="101" t="s">
        <v>2287</v>
      </c>
    </row>
    <row r="36" spans="1:12" ht="55.2">
      <c r="A36" s="270"/>
      <c r="B36" s="270"/>
      <c r="C36" s="265"/>
      <c r="D36" s="264"/>
      <c r="E36" s="265"/>
      <c r="F36" s="265"/>
      <c r="G36" s="264"/>
      <c r="H36" s="265"/>
      <c r="I36" s="101" t="s">
        <v>1498</v>
      </c>
      <c r="J36" s="127" t="s">
        <v>1486</v>
      </c>
      <c r="K36" s="101" t="s">
        <v>2261</v>
      </c>
      <c r="L36" s="101" t="s">
        <v>2288</v>
      </c>
    </row>
    <row r="37" spans="1:12" ht="82.8">
      <c r="A37" s="270" t="s">
        <v>1814</v>
      </c>
      <c r="B37" s="270" t="s">
        <v>150</v>
      </c>
      <c r="C37" s="265" t="s">
        <v>1499</v>
      </c>
      <c r="D37" s="264" t="s">
        <v>149</v>
      </c>
      <c r="E37" s="265" t="s">
        <v>161</v>
      </c>
      <c r="F37" s="265" t="s">
        <v>162</v>
      </c>
      <c r="G37" s="264">
        <v>4</v>
      </c>
      <c r="H37" s="265" t="s">
        <v>1619</v>
      </c>
      <c r="I37" s="101" t="s">
        <v>1500</v>
      </c>
      <c r="J37" s="127" t="s">
        <v>1486</v>
      </c>
      <c r="K37" s="101" t="s">
        <v>1521</v>
      </c>
      <c r="L37" s="101" t="s">
        <v>2289</v>
      </c>
    </row>
    <row r="38" spans="1:12" ht="69">
      <c r="A38" s="270"/>
      <c r="B38" s="270"/>
      <c r="C38" s="265"/>
      <c r="D38" s="264"/>
      <c r="E38" s="265"/>
      <c r="F38" s="265"/>
      <c r="G38" s="264"/>
      <c r="H38" s="265"/>
      <c r="I38" s="101" t="s">
        <v>1501</v>
      </c>
      <c r="J38" s="127" t="s">
        <v>1486</v>
      </c>
      <c r="K38" s="101" t="s">
        <v>1522</v>
      </c>
      <c r="L38" s="101" t="s">
        <v>2290</v>
      </c>
    </row>
    <row r="39" spans="1:12" ht="69">
      <c r="A39" s="270"/>
      <c r="B39" s="270"/>
      <c r="C39" s="265"/>
      <c r="D39" s="264"/>
      <c r="E39" s="265"/>
      <c r="F39" s="265"/>
      <c r="G39" s="264"/>
      <c r="H39" s="265"/>
      <c r="I39" s="101" t="s">
        <v>1502</v>
      </c>
      <c r="J39" s="127" t="s">
        <v>1486</v>
      </c>
      <c r="K39" s="101" t="s">
        <v>1523</v>
      </c>
      <c r="L39" s="101" t="s">
        <v>2291</v>
      </c>
    </row>
    <row r="40" spans="1:12" ht="41.4">
      <c r="A40" s="270" t="s">
        <v>1815</v>
      </c>
      <c r="B40" s="270" t="s">
        <v>150</v>
      </c>
      <c r="C40" s="265" t="s">
        <v>163</v>
      </c>
      <c r="D40" s="264" t="s">
        <v>149</v>
      </c>
      <c r="E40" s="265" t="s">
        <v>164</v>
      </c>
      <c r="F40" s="265" t="s">
        <v>165</v>
      </c>
      <c r="G40" s="264">
        <v>2</v>
      </c>
      <c r="H40" s="265" t="s">
        <v>1891</v>
      </c>
      <c r="I40" s="101" t="s">
        <v>1889</v>
      </c>
      <c r="J40" s="127" t="s">
        <v>1486</v>
      </c>
      <c r="K40" s="101" t="s">
        <v>1893</v>
      </c>
      <c r="L40" s="101" t="s">
        <v>2292</v>
      </c>
    </row>
    <row r="41" spans="1:12" ht="41.4">
      <c r="A41" s="270"/>
      <c r="B41" s="270"/>
      <c r="C41" s="265"/>
      <c r="D41" s="264"/>
      <c r="E41" s="265"/>
      <c r="F41" s="265"/>
      <c r="G41" s="264"/>
      <c r="H41" s="265"/>
      <c r="I41" s="101" t="s">
        <v>1892</v>
      </c>
      <c r="J41" s="127" t="s">
        <v>1486</v>
      </c>
      <c r="K41" s="101" t="s">
        <v>1890</v>
      </c>
      <c r="L41" s="101" t="s">
        <v>2293</v>
      </c>
    </row>
    <row r="42" spans="1:12" ht="69">
      <c r="A42" s="270" t="s">
        <v>1816</v>
      </c>
      <c r="B42" s="270" t="s">
        <v>680</v>
      </c>
      <c r="C42" s="265" t="s">
        <v>687</v>
      </c>
      <c r="D42" s="264" t="s">
        <v>640</v>
      </c>
      <c r="E42" s="265" t="s">
        <v>1509</v>
      </c>
      <c r="F42" s="265" t="s">
        <v>688</v>
      </c>
      <c r="G42" s="264">
        <v>4</v>
      </c>
      <c r="H42" s="265" t="s">
        <v>1618</v>
      </c>
      <c r="I42" s="101" t="s">
        <v>1503</v>
      </c>
      <c r="J42" s="127" t="s">
        <v>1486</v>
      </c>
      <c r="K42" s="101" t="s">
        <v>2262</v>
      </c>
      <c r="L42" s="101" t="s">
        <v>2294</v>
      </c>
    </row>
    <row r="43" spans="1:12" ht="69">
      <c r="A43" s="270"/>
      <c r="B43" s="270"/>
      <c r="C43" s="265"/>
      <c r="D43" s="264"/>
      <c r="E43" s="265"/>
      <c r="F43" s="265"/>
      <c r="G43" s="264"/>
      <c r="H43" s="265"/>
      <c r="I43" s="101" t="s">
        <v>1504</v>
      </c>
      <c r="J43" s="127" t="s">
        <v>1486</v>
      </c>
      <c r="K43" s="101" t="s">
        <v>2263</v>
      </c>
      <c r="L43" s="101" t="s">
        <v>2295</v>
      </c>
    </row>
    <row r="44" spans="1:12" ht="96.6">
      <c r="A44" s="270"/>
      <c r="B44" s="270"/>
      <c r="C44" s="265"/>
      <c r="D44" s="264"/>
      <c r="E44" s="265"/>
      <c r="F44" s="265"/>
      <c r="G44" s="264"/>
      <c r="H44" s="265"/>
      <c r="I44" s="101" t="s">
        <v>1505</v>
      </c>
      <c r="J44" s="127" t="s">
        <v>1486</v>
      </c>
      <c r="K44" s="101" t="s">
        <v>2264</v>
      </c>
      <c r="L44" s="101" t="s">
        <v>2296</v>
      </c>
    </row>
    <row r="45" spans="1:12" ht="82.8">
      <c r="A45" s="270" t="s">
        <v>1817</v>
      </c>
      <c r="B45" s="270" t="s">
        <v>680</v>
      </c>
      <c r="C45" s="265" t="s">
        <v>689</v>
      </c>
      <c r="D45" s="264" t="s">
        <v>640</v>
      </c>
      <c r="E45" s="265" t="s">
        <v>1508</v>
      </c>
      <c r="F45" s="265" t="s">
        <v>690</v>
      </c>
      <c r="G45" s="264">
        <v>2</v>
      </c>
      <c r="H45" s="265" t="s">
        <v>1483</v>
      </c>
      <c r="I45" s="101" t="s">
        <v>1506</v>
      </c>
      <c r="J45" s="127" t="s">
        <v>92</v>
      </c>
      <c r="K45" s="192" t="s">
        <v>2265</v>
      </c>
      <c r="L45" s="101" t="s">
        <v>2297</v>
      </c>
    </row>
    <row r="46" spans="1:12" ht="82.8">
      <c r="A46" s="270"/>
      <c r="B46" s="270"/>
      <c r="C46" s="265"/>
      <c r="D46" s="264"/>
      <c r="E46" s="265"/>
      <c r="F46" s="265"/>
      <c r="G46" s="264"/>
      <c r="H46" s="265"/>
      <c r="I46" s="101" t="s">
        <v>1507</v>
      </c>
      <c r="J46" s="127" t="s">
        <v>92</v>
      </c>
      <c r="K46" s="101" t="s">
        <v>2266</v>
      </c>
      <c r="L46" s="101" t="s">
        <v>2298</v>
      </c>
    </row>
  </sheetData>
  <mergeCells count="112">
    <mergeCell ref="H45:H46"/>
    <mergeCell ref="G45:G46"/>
    <mergeCell ref="F45:F46"/>
    <mergeCell ref="E45:E46"/>
    <mergeCell ref="D45:D46"/>
    <mergeCell ref="C45:C46"/>
    <mergeCell ref="B45:B46"/>
    <mergeCell ref="A45:A46"/>
    <mergeCell ref="H25:H30"/>
    <mergeCell ref="G25:G30"/>
    <mergeCell ref="F25:F30"/>
    <mergeCell ref="E25:E30"/>
    <mergeCell ref="D25:D30"/>
    <mergeCell ref="C25:C30"/>
    <mergeCell ref="B25:B30"/>
    <mergeCell ref="A25:A30"/>
    <mergeCell ref="H42:H44"/>
    <mergeCell ref="G42:G44"/>
    <mergeCell ref="F42:F44"/>
    <mergeCell ref="E42:E44"/>
    <mergeCell ref="D42:D44"/>
    <mergeCell ref="C42:C44"/>
    <mergeCell ref="B42:B44"/>
    <mergeCell ref="A42:A44"/>
    <mergeCell ref="H4:H9"/>
    <mergeCell ref="G4:G9"/>
    <mergeCell ref="G15:G17"/>
    <mergeCell ref="H10:H12"/>
    <mergeCell ref="F10:F12"/>
    <mergeCell ref="E10:E12"/>
    <mergeCell ref="B10:B12"/>
    <mergeCell ref="A10:A12"/>
    <mergeCell ref="G10:G12"/>
    <mergeCell ref="H15:H17"/>
    <mergeCell ref="F15:F17"/>
    <mergeCell ref="E15:E17"/>
    <mergeCell ref="D15:D17"/>
    <mergeCell ref="C15:C17"/>
    <mergeCell ref="B15:B17"/>
    <mergeCell ref="A15:A17"/>
    <mergeCell ref="D10:D12"/>
    <mergeCell ref="C10:C12"/>
    <mergeCell ref="C6:C7"/>
    <mergeCell ref="D6:D7"/>
    <mergeCell ref="C4:C5"/>
    <mergeCell ref="D4:D5"/>
    <mergeCell ref="E4:E5"/>
    <mergeCell ref="F4:F5"/>
    <mergeCell ref="H21:H22"/>
    <mergeCell ref="E21:E22"/>
    <mergeCell ref="D21:D22"/>
    <mergeCell ref="C21:C22"/>
    <mergeCell ref="B21:B22"/>
    <mergeCell ref="C19:C20"/>
    <mergeCell ref="B19:B20"/>
    <mergeCell ref="A19:A20"/>
    <mergeCell ref="F21:F22"/>
    <mergeCell ref="G21:G22"/>
    <mergeCell ref="A21:A22"/>
    <mergeCell ref="H19:H20"/>
    <mergeCell ref="G19:G20"/>
    <mergeCell ref="F19:F20"/>
    <mergeCell ref="E19:E20"/>
    <mergeCell ref="D19:D20"/>
    <mergeCell ref="H23:H24"/>
    <mergeCell ref="G23:G24"/>
    <mergeCell ref="F23:F24"/>
    <mergeCell ref="E23:E24"/>
    <mergeCell ref="D23:D24"/>
    <mergeCell ref="C23:C24"/>
    <mergeCell ref="B23:B24"/>
    <mergeCell ref="A23:A24"/>
    <mergeCell ref="C31:C33"/>
    <mergeCell ref="B31:B33"/>
    <mergeCell ref="A31:A33"/>
    <mergeCell ref="H34:H36"/>
    <mergeCell ref="G34:G36"/>
    <mergeCell ref="F34:F36"/>
    <mergeCell ref="E34:E36"/>
    <mergeCell ref="D34:D36"/>
    <mergeCell ref="C34:C36"/>
    <mergeCell ref="B34:B36"/>
    <mergeCell ref="A34:A36"/>
    <mergeCell ref="H31:H33"/>
    <mergeCell ref="G31:G33"/>
    <mergeCell ref="F31:F33"/>
    <mergeCell ref="E31:E33"/>
    <mergeCell ref="D31:D33"/>
    <mergeCell ref="B4:B9"/>
    <mergeCell ref="A4:A9"/>
    <mergeCell ref="C8:C9"/>
    <mergeCell ref="F8:F9"/>
    <mergeCell ref="E8:E9"/>
    <mergeCell ref="D8:D9"/>
    <mergeCell ref="F6:F7"/>
    <mergeCell ref="E6:E7"/>
    <mergeCell ref="H40:H41"/>
    <mergeCell ref="G40:G41"/>
    <mergeCell ref="F40:F41"/>
    <mergeCell ref="E40:E41"/>
    <mergeCell ref="D40:D41"/>
    <mergeCell ref="C40:C41"/>
    <mergeCell ref="B40:B41"/>
    <mergeCell ref="A40:A41"/>
    <mergeCell ref="H37:H39"/>
    <mergeCell ref="F37:F39"/>
    <mergeCell ref="G37:G39"/>
    <mergeCell ref="E37:E39"/>
    <mergeCell ref="D37:D39"/>
    <mergeCell ref="C37:C39"/>
    <mergeCell ref="B37:B39"/>
    <mergeCell ref="A37:A39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M55"/>
  <sheetViews>
    <sheetView workbookViewId="0">
      <selection activeCell="E18" sqref="E18"/>
    </sheetView>
  </sheetViews>
  <sheetFormatPr defaultColWidth="8.88671875" defaultRowHeight="16.2"/>
  <cols>
    <col min="1" max="1" width="4.88671875" style="51" customWidth="1"/>
    <col min="2" max="2" width="5.33203125" style="51" bestFit="1" customWidth="1"/>
    <col min="3" max="3" width="5.21875" style="77" bestFit="1" customWidth="1"/>
    <col min="4" max="4" width="5" style="51" bestFit="1" customWidth="1"/>
    <col min="5" max="5" width="14.33203125" style="43" customWidth="1"/>
    <col min="6" max="6" width="19.33203125" style="43" customWidth="1"/>
    <col min="7" max="7" width="7.77734375" style="54" customWidth="1"/>
    <col min="8" max="8" width="18.6640625" style="43" customWidth="1"/>
    <col min="9" max="9" width="6.88671875" style="44" bestFit="1" customWidth="1"/>
    <col min="10" max="10" width="9" style="78"/>
    <col min="11" max="11" width="19.88671875" style="43" customWidth="1"/>
    <col min="12" max="12" width="23.21875" style="41" customWidth="1"/>
    <col min="13" max="16384" width="8.88671875" style="41"/>
  </cols>
  <sheetData>
    <row r="1" spans="1:13" ht="22.2">
      <c r="A1" s="74" t="s">
        <v>214</v>
      </c>
      <c r="B1" s="54"/>
      <c r="C1" s="75"/>
      <c r="D1" s="45"/>
      <c r="G1" s="76"/>
      <c r="I1" s="43"/>
      <c r="J1" s="76"/>
      <c r="L1" s="47"/>
    </row>
    <row r="2" spans="1:13">
      <c r="B2" s="54"/>
      <c r="C2" s="75"/>
      <c r="D2" s="45"/>
      <c r="G2" s="76"/>
      <c r="I2" s="43"/>
      <c r="K2" s="206" t="s">
        <v>2252</v>
      </c>
      <c r="L2" s="80">
        <f ca="1">TODAY()</f>
        <v>42991</v>
      </c>
    </row>
    <row r="3" spans="1:13" ht="41.4">
      <c r="A3" s="49" t="s">
        <v>29</v>
      </c>
      <c r="B3" s="49" t="s">
        <v>0</v>
      </c>
      <c r="C3" s="49" t="s">
        <v>1</v>
      </c>
      <c r="D3" s="49" t="s">
        <v>39</v>
      </c>
      <c r="E3" s="49" t="s">
        <v>2</v>
      </c>
      <c r="F3" s="49" t="s">
        <v>1948</v>
      </c>
      <c r="G3" s="42" t="s">
        <v>4</v>
      </c>
      <c r="H3" s="49" t="s">
        <v>5</v>
      </c>
      <c r="I3" s="42" t="s">
        <v>6</v>
      </c>
      <c r="J3" s="42" t="s">
        <v>42</v>
      </c>
      <c r="K3" s="49" t="s">
        <v>7</v>
      </c>
      <c r="L3" s="82" t="s">
        <v>8</v>
      </c>
    </row>
    <row r="4" spans="1:13" ht="55.2">
      <c r="A4" s="270" t="s">
        <v>213</v>
      </c>
      <c r="B4" s="270" t="s">
        <v>215</v>
      </c>
      <c r="C4" s="269" t="s">
        <v>217</v>
      </c>
      <c r="D4" s="270" t="s">
        <v>216</v>
      </c>
      <c r="E4" s="269" t="s">
        <v>218</v>
      </c>
      <c r="F4" s="269" t="s">
        <v>219</v>
      </c>
      <c r="G4" s="270" t="s">
        <v>224</v>
      </c>
      <c r="H4" s="269" t="s">
        <v>1624</v>
      </c>
      <c r="I4" s="107" t="s">
        <v>1631</v>
      </c>
      <c r="J4" s="127" t="s">
        <v>1634</v>
      </c>
      <c r="K4" s="195" t="s">
        <v>2789</v>
      </c>
      <c r="L4" s="197" t="s">
        <v>2419</v>
      </c>
    </row>
    <row r="5" spans="1:13" ht="55.2">
      <c r="A5" s="270"/>
      <c r="B5" s="270"/>
      <c r="C5" s="269"/>
      <c r="D5" s="270"/>
      <c r="E5" s="269"/>
      <c r="F5" s="269"/>
      <c r="G5" s="270"/>
      <c r="H5" s="269"/>
      <c r="I5" s="107" t="s">
        <v>1632</v>
      </c>
      <c r="J5" s="127" t="s">
        <v>1634</v>
      </c>
      <c r="K5" s="195" t="s">
        <v>2790</v>
      </c>
      <c r="L5" s="197" t="s">
        <v>2380</v>
      </c>
    </row>
    <row r="6" spans="1:13" ht="55.2">
      <c r="A6" s="270"/>
      <c r="B6" s="270"/>
      <c r="C6" s="269"/>
      <c r="D6" s="270"/>
      <c r="E6" s="269"/>
      <c r="F6" s="269"/>
      <c r="G6" s="270"/>
      <c r="H6" s="269"/>
      <c r="I6" s="107" t="s">
        <v>1633</v>
      </c>
      <c r="J6" s="127" t="s">
        <v>1634</v>
      </c>
      <c r="K6" s="195" t="s">
        <v>2791</v>
      </c>
      <c r="L6" s="197" t="s">
        <v>2381</v>
      </c>
    </row>
    <row r="7" spans="1:13" ht="42.75" customHeight="1">
      <c r="A7" s="270" t="s">
        <v>220</v>
      </c>
      <c r="B7" s="270" t="s">
        <v>215</v>
      </c>
      <c r="C7" s="269" t="s">
        <v>221</v>
      </c>
      <c r="D7" s="270" t="s">
        <v>216</v>
      </c>
      <c r="E7" s="269" t="s">
        <v>222</v>
      </c>
      <c r="F7" s="269" t="s">
        <v>223</v>
      </c>
      <c r="G7" s="270" t="s">
        <v>635</v>
      </c>
      <c r="H7" s="271" t="s">
        <v>1625</v>
      </c>
      <c r="I7" s="107" t="s">
        <v>1637</v>
      </c>
      <c r="J7" s="127" t="s">
        <v>1634</v>
      </c>
      <c r="K7" s="195" t="s">
        <v>1636</v>
      </c>
      <c r="L7" s="197" t="s">
        <v>2382</v>
      </c>
    </row>
    <row r="8" spans="1:13" ht="55.2">
      <c r="A8" s="270"/>
      <c r="B8" s="270"/>
      <c r="C8" s="269"/>
      <c r="D8" s="270"/>
      <c r="E8" s="269"/>
      <c r="F8" s="269"/>
      <c r="G8" s="270"/>
      <c r="H8" s="303"/>
      <c r="I8" s="107" t="s">
        <v>1639</v>
      </c>
      <c r="J8" s="127" t="s">
        <v>1634</v>
      </c>
      <c r="K8" s="195" t="s">
        <v>1638</v>
      </c>
      <c r="L8" s="197" t="s">
        <v>2383</v>
      </c>
    </row>
    <row r="9" spans="1:13" ht="55.2">
      <c r="A9" s="270"/>
      <c r="B9" s="270"/>
      <c r="C9" s="269"/>
      <c r="D9" s="270"/>
      <c r="E9" s="269"/>
      <c r="F9" s="269"/>
      <c r="G9" s="270"/>
      <c r="H9" s="303"/>
      <c r="I9" s="107" t="s">
        <v>1641</v>
      </c>
      <c r="J9" s="127" t="s">
        <v>1634</v>
      </c>
      <c r="K9" s="195" t="s">
        <v>1640</v>
      </c>
      <c r="L9" s="197" t="s">
        <v>2384</v>
      </c>
    </row>
    <row r="10" spans="1:13" ht="42.75" customHeight="1">
      <c r="A10" s="270" t="s">
        <v>225</v>
      </c>
      <c r="B10" s="270" t="s">
        <v>215</v>
      </c>
      <c r="C10" s="269" t="s">
        <v>226</v>
      </c>
      <c r="D10" s="270" t="s">
        <v>216</v>
      </c>
      <c r="E10" s="271" t="s">
        <v>227</v>
      </c>
      <c r="F10" s="271" t="s">
        <v>228</v>
      </c>
      <c r="G10" s="270" t="s">
        <v>224</v>
      </c>
      <c r="H10" s="269" t="s">
        <v>1625</v>
      </c>
      <c r="I10" s="107" t="s">
        <v>1642</v>
      </c>
      <c r="J10" s="127" t="s">
        <v>1634</v>
      </c>
      <c r="K10" s="195" t="s">
        <v>2369</v>
      </c>
      <c r="L10" s="197" t="s">
        <v>2385</v>
      </c>
    </row>
    <row r="11" spans="1:13" ht="55.2">
      <c r="A11" s="270"/>
      <c r="B11" s="270"/>
      <c r="C11" s="269"/>
      <c r="D11" s="270"/>
      <c r="E11" s="303"/>
      <c r="F11" s="303"/>
      <c r="G11" s="270"/>
      <c r="H11" s="269"/>
      <c r="I11" s="107" t="s">
        <v>1643</v>
      </c>
      <c r="J11" s="127" t="s">
        <v>1634</v>
      </c>
      <c r="K11" s="195" t="s">
        <v>2792</v>
      </c>
      <c r="L11" s="197" t="s">
        <v>2386</v>
      </c>
    </row>
    <row r="12" spans="1:13" ht="87.75" customHeight="1">
      <c r="A12" s="270"/>
      <c r="B12" s="270"/>
      <c r="C12" s="269"/>
      <c r="D12" s="270"/>
      <c r="E12" s="303"/>
      <c r="F12" s="303"/>
      <c r="G12" s="270"/>
      <c r="H12" s="269"/>
      <c r="I12" s="107" t="s">
        <v>1947</v>
      </c>
      <c r="J12" s="127" t="s">
        <v>1634</v>
      </c>
      <c r="K12" s="195" t="s">
        <v>1644</v>
      </c>
      <c r="L12" s="197" t="s">
        <v>2387</v>
      </c>
    </row>
    <row r="13" spans="1:13" ht="68.25" customHeight="1">
      <c r="A13" s="270"/>
      <c r="B13" s="270"/>
      <c r="C13" s="269"/>
      <c r="D13" s="270"/>
      <c r="E13" s="107" t="s">
        <v>229</v>
      </c>
      <c r="F13" s="107" t="s">
        <v>230</v>
      </c>
      <c r="G13" s="270"/>
      <c r="H13" s="269"/>
      <c r="I13" s="107" t="s">
        <v>1645</v>
      </c>
      <c r="J13" s="127" t="s">
        <v>1634</v>
      </c>
      <c r="K13" s="195" t="s">
        <v>3165</v>
      </c>
      <c r="L13" s="197" t="s">
        <v>3168</v>
      </c>
    </row>
    <row r="14" spans="1:13" ht="41.4">
      <c r="A14" s="121" t="s">
        <v>233</v>
      </c>
      <c r="B14" s="121" t="s">
        <v>215</v>
      </c>
      <c r="C14" s="107" t="s">
        <v>232</v>
      </c>
      <c r="D14" s="121" t="s">
        <v>216</v>
      </c>
      <c r="E14" s="107" t="s">
        <v>234</v>
      </c>
      <c r="F14" s="107" t="s">
        <v>235</v>
      </c>
      <c r="G14" s="121" t="s">
        <v>236</v>
      </c>
      <c r="H14" s="107" t="s">
        <v>1627</v>
      </c>
      <c r="I14" s="107" t="s">
        <v>232</v>
      </c>
      <c r="J14" s="194" t="s">
        <v>216</v>
      </c>
      <c r="K14" s="192" t="s">
        <v>3166</v>
      </c>
      <c r="L14" s="197" t="s">
        <v>3169</v>
      </c>
      <c r="M14" s="184"/>
    </row>
    <row r="15" spans="1:13" ht="82.8">
      <c r="A15" s="121" t="s">
        <v>238</v>
      </c>
      <c r="B15" s="121" t="s">
        <v>215</v>
      </c>
      <c r="C15" s="107" t="s">
        <v>237</v>
      </c>
      <c r="D15" s="121" t="s">
        <v>216</v>
      </c>
      <c r="E15" s="107" t="s">
        <v>239</v>
      </c>
      <c r="F15" s="107" t="s">
        <v>240</v>
      </c>
      <c r="G15" s="121" t="s">
        <v>236</v>
      </c>
      <c r="H15" s="107" t="s">
        <v>1626</v>
      </c>
      <c r="I15" s="107" t="s">
        <v>237</v>
      </c>
      <c r="J15" s="194" t="s">
        <v>216</v>
      </c>
      <c r="K15" s="192" t="s">
        <v>3167</v>
      </c>
      <c r="L15" s="197" t="s">
        <v>3170</v>
      </c>
      <c r="M15" s="184"/>
    </row>
    <row r="16" spans="1:13" ht="69">
      <c r="A16" s="270" t="s">
        <v>241</v>
      </c>
      <c r="B16" s="270" t="s">
        <v>215</v>
      </c>
      <c r="C16" s="269" t="s">
        <v>242</v>
      </c>
      <c r="D16" s="270" t="s">
        <v>216</v>
      </c>
      <c r="E16" s="269" t="s">
        <v>243</v>
      </c>
      <c r="F16" s="269" t="s">
        <v>244</v>
      </c>
      <c r="G16" s="270" t="s">
        <v>231</v>
      </c>
      <c r="H16" s="269" t="s">
        <v>1628</v>
      </c>
      <c r="I16" s="107" t="s">
        <v>1647</v>
      </c>
      <c r="J16" s="127" t="s">
        <v>1634</v>
      </c>
      <c r="K16" s="195" t="s">
        <v>1646</v>
      </c>
      <c r="L16" s="197" t="s">
        <v>2388</v>
      </c>
    </row>
    <row r="17" spans="1:12" ht="69">
      <c r="A17" s="270"/>
      <c r="B17" s="270"/>
      <c r="C17" s="269"/>
      <c r="D17" s="270"/>
      <c r="E17" s="269"/>
      <c r="F17" s="269"/>
      <c r="G17" s="270"/>
      <c r="H17" s="269"/>
      <c r="I17" s="107" t="s">
        <v>1648</v>
      </c>
      <c r="J17" s="127" t="s">
        <v>1634</v>
      </c>
      <c r="K17" s="195" t="s">
        <v>1649</v>
      </c>
      <c r="L17" s="197" t="s">
        <v>2389</v>
      </c>
    </row>
    <row r="18" spans="1:12" ht="96.6">
      <c r="A18" s="270" t="s">
        <v>246</v>
      </c>
      <c r="B18" s="270" t="s">
        <v>215</v>
      </c>
      <c r="C18" s="269" t="s">
        <v>245</v>
      </c>
      <c r="D18" s="270" t="s">
        <v>661</v>
      </c>
      <c r="E18" s="269" t="s">
        <v>248</v>
      </c>
      <c r="F18" s="269" t="s">
        <v>247</v>
      </c>
      <c r="G18" s="270" t="s">
        <v>231</v>
      </c>
      <c r="H18" s="269" t="s">
        <v>1629</v>
      </c>
      <c r="I18" s="107" t="s">
        <v>1651</v>
      </c>
      <c r="J18" s="127" t="s">
        <v>1635</v>
      </c>
      <c r="K18" s="195" t="s">
        <v>1650</v>
      </c>
      <c r="L18" s="197" t="s">
        <v>2390</v>
      </c>
    </row>
    <row r="19" spans="1:12" ht="96.6">
      <c r="A19" s="270"/>
      <c r="B19" s="270"/>
      <c r="C19" s="269"/>
      <c r="D19" s="270"/>
      <c r="E19" s="269"/>
      <c r="F19" s="269"/>
      <c r="G19" s="270"/>
      <c r="H19" s="269"/>
      <c r="I19" s="107" t="s">
        <v>1652</v>
      </c>
      <c r="J19" s="127" t="s">
        <v>1635</v>
      </c>
      <c r="K19" s="195" t="s">
        <v>1653</v>
      </c>
      <c r="L19" s="197" t="s">
        <v>2391</v>
      </c>
    </row>
    <row r="20" spans="1:12" ht="42.75" customHeight="1">
      <c r="A20" s="270" t="s">
        <v>249</v>
      </c>
      <c r="B20" s="270" t="s">
        <v>215</v>
      </c>
      <c r="C20" s="269" t="s">
        <v>638</v>
      </c>
      <c r="D20" s="270" t="s">
        <v>661</v>
      </c>
      <c r="E20" s="269" t="s">
        <v>250</v>
      </c>
      <c r="F20" s="269" t="s">
        <v>251</v>
      </c>
      <c r="G20" s="270" t="s">
        <v>261</v>
      </c>
      <c r="H20" s="271" t="s">
        <v>1846</v>
      </c>
      <c r="I20" s="107" t="s">
        <v>1654</v>
      </c>
      <c r="J20" s="127" t="s">
        <v>1635</v>
      </c>
      <c r="K20" s="195" t="s">
        <v>1655</v>
      </c>
      <c r="L20" s="197" t="s">
        <v>2392</v>
      </c>
    </row>
    <row r="21" spans="1:12" ht="69">
      <c r="A21" s="270"/>
      <c r="B21" s="270"/>
      <c r="C21" s="269"/>
      <c r="D21" s="270"/>
      <c r="E21" s="269"/>
      <c r="F21" s="269"/>
      <c r="G21" s="270"/>
      <c r="H21" s="272"/>
      <c r="I21" s="107" t="s">
        <v>1657</v>
      </c>
      <c r="J21" s="127" t="s">
        <v>1635</v>
      </c>
      <c r="K21" s="195" t="s">
        <v>1656</v>
      </c>
      <c r="L21" s="197" t="s">
        <v>2393</v>
      </c>
    </row>
    <row r="22" spans="1:12" ht="66.599999999999994" customHeight="1">
      <c r="A22" s="270"/>
      <c r="B22" s="270"/>
      <c r="C22" s="307" t="s">
        <v>252</v>
      </c>
      <c r="D22" s="270"/>
      <c r="E22" s="307" t="s">
        <v>253</v>
      </c>
      <c r="F22" s="271" t="s">
        <v>254</v>
      </c>
      <c r="G22" s="270"/>
      <c r="H22" s="303" t="s">
        <v>1847</v>
      </c>
      <c r="I22" s="107" t="s">
        <v>637</v>
      </c>
      <c r="J22" s="127" t="s">
        <v>40</v>
      </c>
      <c r="K22" s="195" t="s">
        <v>636</v>
      </c>
      <c r="L22" s="197" t="s">
        <v>2355</v>
      </c>
    </row>
    <row r="23" spans="1:12" ht="63.75" customHeight="1">
      <c r="A23" s="270"/>
      <c r="B23" s="270"/>
      <c r="C23" s="308"/>
      <c r="D23" s="270"/>
      <c r="E23" s="308"/>
      <c r="F23" s="272"/>
      <c r="G23" s="270"/>
      <c r="H23" s="272"/>
      <c r="I23" s="107" t="s">
        <v>1658</v>
      </c>
      <c r="J23" s="127" t="s">
        <v>1635</v>
      </c>
      <c r="K23" s="195" t="s">
        <v>2370</v>
      </c>
      <c r="L23" s="197" t="s">
        <v>2394</v>
      </c>
    </row>
    <row r="24" spans="1:12" ht="92.25" customHeight="1">
      <c r="A24" s="270" t="s">
        <v>643</v>
      </c>
      <c r="B24" s="270" t="s">
        <v>634</v>
      </c>
      <c r="C24" s="278" t="s">
        <v>639</v>
      </c>
      <c r="D24" s="270" t="s">
        <v>660</v>
      </c>
      <c r="E24" s="269" t="s">
        <v>641</v>
      </c>
      <c r="F24" s="269" t="s">
        <v>642</v>
      </c>
      <c r="G24" s="270" t="s">
        <v>648</v>
      </c>
      <c r="H24" s="269" t="s">
        <v>1849</v>
      </c>
      <c r="I24" s="107" t="s">
        <v>644</v>
      </c>
      <c r="J24" s="127" t="s">
        <v>1635</v>
      </c>
      <c r="K24" s="195" t="s">
        <v>2356</v>
      </c>
      <c r="L24" s="197" t="s">
        <v>2357</v>
      </c>
    </row>
    <row r="25" spans="1:12" ht="69">
      <c r="A25" s="270"/>
      <c r="B25" s="270"/>
      <c r="C25" s="278"/>
      <c r="D25" s="270"/>
      <c r="E25" s="269"/>
      <c r="F25" s="269"/>
      <c r="G25" s="270"/>
      <c r="H25" s="269"/>
      <c r="I25" s="107" t="s">
        <v>645</v>
      </c>
      <c r="J25" s="127" t="s">
        <v>1635</v>
      </c>
      <c r="K25" s="195" t="s">
        <v>2805</v>
      </c>
      <c r="L25" s="197" t="s">
        <v>2358</v>
      </c>
    </row>
    <row r="26" spans="1:12" ht="82.8">
      <c r="A26" s="270"/>
      <c r="B26" s="270"/>
      <c r="C26" s="278"/>
      <c r="D26" s="270"/>
      <c r="E26" s="269"/>
      <c r="F26" s="269"/>
      <c r="G26" s="270"/>
      <c r="H26" s="269"/>
      <c r="I26" s="107" t="s">
        <v>1659</v>
      </c>
      <c r="J26" s="127" t="s">
        <v>1635</v>
      </c>
      <c r="K26" s="195" t="s">
        <v>2371</v>
      </c>
      <c r="L26" s="197" t="s">
        <v>2395</v>
      </c>
    </row>
    <row r="27" spans="1:12" ht="57" customHeight="1">
      <c r="A27" s="270"/>
      <c r="B27" s="270"/>
      <c r="C27" s="278"/>
      <c r="D27" s="270"/>
      <c r="E27" s="269"/>
      <c r="F27" s="269"/>
      <c r="G27" s="270"/>
      <c r="H27" s="269"/>
      <c r="I27" s="107" t="s">
        <v>1660</v>
      </c>
      <c r="J27" s="127" t="s">
        <v>1635</v>
      </c>
      <c r="K27" s="195" t="s">
        <v>2372</v>
      </c>
      <c r="L27" s="197" t="s">
        <v>2396</v>
      </c>
    </row>
    <row r="28" spans="1:12" ht="45.75" customHeight="1">
      <c r="A28" s="270"/>
      <c r="B28" s="270"/>
      <c r="C28" s="278"/>
      <c r="D28" s="270"/>
      <c r="E28" s="269"/>
      <c r="F28" s="269"/>
      <c r="G28" s="270"/>
      <c r="H28" s="269"/>
      <c r="I28" s="107" t="s">
        <v>646</v>
      </c>
      <c r="J28" s="127" t="s">
        <v>1635</v>
      </c>
      <c r="K28" s="195" t="s">
        <v>2359</v>
      </c>
      <c r="L28" s="197" t="s">
        <v>2360</v>
      </c>
    </row>
    <row r="29" spans="1:12" ht="42" customHeight="1">
      <c r="A29" s="270"/>
      <c r="B29" s="270"/>
      <c r="C29" s="278"/>
      <c r="D29" s="270"/>
      <c r="E29" s="269"/>
      <c r="F29" s="269"/>
      <c r="G29" s="270"/>
      <c r="H29" s="269"/>
      <c r="I29" s="107" t="s">
        <v>647</v>
      </c>
      <c r="J29" s="127" t="s">
        <v>1635</v>
      </c>
      <c r="K29" s="195" t="s">
        <v>2361</v>
      </c>
      <c r="L29" s="197" t="s">
        <v>2362</v>
      </c>
    </row>
    <row r="30" spans="1:12" ht="82.8">
      <c r="A30" s="270"/>
      <c r="B30" s="270"/>
      <c r="C30" s="278"/>
      <c r="D30" s="270"/>
      <c r="E30" s="269"/>
      <c r="F30" s="269"/>
      <c r="G30" s="270"/>
      <c r="H30" s="269"/>
      <c r="I30" s="107" t="s">
        <v>1661</v>
      </c>
      <c r="J30" s="127" t="s">
        <v>1635</v>
      </c>
      <c r="K30" s="195" t="s">
        <v>2373</v>
      </c>
      <c r="L30" s="197" t="s">
        <v>2397</v>
      </c>
    </row>
    <row r="31" spans="1:12" ht="63.75" customHeight="1">
      <c r="A31" s="270"/>
      <c r="B31" s="270"/>
      <c r="C31" s="278"/>
      <c r="D31" s="270"/>
      <c r="E31" s="269"/>
      <c r="F31" s="269"/>
      <c r="G31" s="270"/>
      <c r="H31" s="269"/>
      <c r="I31" s="107" t="s">
        <v>1662</v>
      </c>
      <c r="J31" s="127" t="s">
        <v>1635</v>
      </c>
      <c r="K31" s="195" t="s">
        <v>2374</v>
      </c>
      <c r="L31" s="197" t="s">
        <v>2398</v>
      </c>
    </row>
    <row r="32" spans="1:12" ht="42.75" customHeight="1">
      <c r="A32" s="270" t="s">
        <v>649</v>
      </c>
      <c r="B32" s="270" t="s">
        <v>634</v>
      </c>
      <c r="C32" s="269" t="s">
        <v>650</v>
      </c>
      <c r="D32" s="270" t="s">
        <v>660</v>
      </c>
      <c r="E32" s="269" t="s">
        <v>651</v>
      </c>
      <c r="F32" s="269" t="s">
        <v>652</v>
      </c>
      <c r="G32" s="270" t="s">
        <v>1667</v>
      </c>
      <c r="H32" s="269" t="s">
        <v>1848</v>
      </c>
      <c r="I32" s="107" t="s">
        <v>654</v>
      </c>
      <c r="J32" s="127" t="s">
        <v>1635</v>
      </c>
      <c r="K32" s="195" t="s">
        <v>653</v>
      </c>
      <c r="L32" s="197" t="s">
        <v>2363</v>
      </c>
    </row>
    <row r="33" spans="1:12" ht="69">
      <c r="A33" s="270"/>
      <c r="B33" s="270"/>
      <c r="C33" s="269"/>
      <c r="D33" s="270"/>
      <c r="E33" s="269"/>
      <c r="F33" s="269"/>
      <c r="G33" s="270"/>
      <c r="H33" s="269"/>
      <c r="I33" s="107" t="s">
        <v>655</v>
      </c>
      <c r="J33" s="127" t="s">
        <v>1635</v>
      </c>
      <c r="K33" s="195" t="s">
        <v>2793</v>
      </c>
      <c r="L33" s="197" t="s">
        <v>2364</v>
      </c>
    </row>
    <row r="34" spans="1:12" ht="82.8">
      <c r="A34" s="270"/>
      <c r="B34" s="270"/>
      <c r="C34" s="269"/>
      <c r="D34" s="270"/>
      <c r="E34" s="269"/>
      <c r="F34" s="269"/>
      <c r="G34" s="270"/>
      <c r="H34" s="269"/>
      <c r="I34" s="107" t="s">
        <v>1663</v>
      </c>
      <c r="J34" s="127" t="s">
        <v>1635</v>
      </c>
      <c r="K34" s="195" t="s">
        <v>2375</v>
      </c>
      <c r="L34" s="197" t="s">
        <v>2399</v>
      </c>
    </row>
    <row r="35" spans="1:12" ht="82.8">
      <c r="A35" s="270"/>
      <c r="B35" s="270"/>
      <c r="C35" s="269"/>
      <c r="D35" s="270"/>
      <c r="E35" s="269"/>
      <c r="F35" s="269"/>
      <c r="G35" s="270"/>
      <c r="H35" s="269"/>
      <c r="I35" s="107" t="s">
        <v>1664</v>
      </c>
      <c r="J35" s="127" t="s">
        <v>1635</v>
      </c>
      <c r="K35" s="195" t="s">
        <v>2376</v>
      </c>
      <c r="L35" s="197" t="s">
        <v>2400</v>
      </c>
    </row>
    <row r="36" spans="1:12" ht="82.8">
      <c r="A36" s="270"/>
      <c r="B36" s="270"/>
      <c r="C36" s="269"/>
      <c r="D36" s="270"/>
      <c r="E36" s="269"/>
      <c r="F36" s="269"/>
      <c r="G36" s="270"/>
      <c r="H36" s="269"/>
      <c r="I36" s="107" t="s">
        <v>656</v>
      </c>
      <c r="J36" s="127" t="s">
        <v>1635</v>
      </c>
      <c r="K36" s="195" t="s">
        <v>2365</v>
      </c>
      <c r="L36" s="197" t="s">
        <v>2366</v>
      </c>
    </row>
    <row r="37" spans="1:12" ht="82.8">
      <c r="A37" s="270"/>
      <c r="B37" s="270"/>
      <c r="C37" s="269"/>
      <c r="D37" s="270"/>
      <c r="E37" s="269"/>
      <c r="F37" s="269"/>
      <c r="G37" s="270"/>
      <c r="H37" s="269"/>
      <c r="I37" s="107" t="s">
        <v>657</v>
      </c>
      <c r="J37" s="127" t="s">
        <v>1635</v>
      </c>
      <c r="K37" s="195" t="s">
        <v>2367</v>
      </c>
      <c r="L37" s="197" t="s">
        <v>2368</v>
      </c>
    </row>
    <row r="38" spans="1:12" ht="96.6">
      <c r="A38" s="270"/>
      <c r="B38" s="270"/>
      <c r="C38" s="269"/>
      <c r="D38" s="270"/>
      <c r="E38" s="269"/>
      <c r="F38" s="269"/>
      <c r="G38" s="270"/>
      <c r="H38" s="269"/>
      <c r="I38" s="107" t="s">
        <v>1665</v>
      </c>
      <c r="J38" s="127" t="s">
        <v>1635</v>
      </c>
      <c r="K38" s="195" t="s">
        <v>2377</v>
      </c>
      <c r="L38" s="197" t="s">
        <v>2401</v>
      </c>
    </row>
    <row r="39" spans="1:12" ht="96.6">
      <c r="A39" s="270"/>
      <c r="B39" s="270"/>
      <c r="C39" s="269"/>
      <c r="D39" s="270"/>
      <c r="E39" s="269"/>
      <c r="F39" s="269"/>
      <c r="G39" s="270"/>
      <c r="H39" s="269"/>
      <c r="I39" s="107" t="s">
        <v>1666</v>
      </c>
      <c r="J39" s="127" t="s">
        <v>1635</v>
      </c>
      <c r="K39" s="195" t="s">
        <v>2378</v>
      </c>
      <c r="L39" s="197" t="s">
        <v>2402</v>
      </c>
    </row>
    <row r="40" spans="1:12" ht="42.75" customHeight="1">
      <c r="A40" s="270" t="s">
        <v>658</v>
      </c>
      <c r="B40" s="270" t="s">
        <v>634</v>
      </c>
      <c r="C40" s="269" t="s">
        <v>659</v>
      </c>
      <c r="D40" s="270" t="s">
        <v>660</v>
      </c>
      <c r="E40" s="269" t="s">
        <v>662</v>
      </c>
      <c r="F40" s="269" t="s">
        <v>663</v>
      </c>
      <c r="G40" s="270" t="s">
        <v>635</v>
      </c>
      <c r="H40" s="269" t="s">
        <v>1850</v>
      </c>
      <c r="I40" s="107" t="s">
        <v>1669</v>
      </c>
      <c r="J40" s="127" t="s">
        <v>1635</v>
      </c>
      <c r="K40" s="195" t="s">
        <v>1668</v>
      </c>
      <c r="L40" s="197" t="s">
        <v>2403</v>
      </c>
    </row>
    <row r="41" spans="1:12" ht="41.4">
      <c r="A41" s="270"/>
      <c r="B41" s="270"/>
      <c r="C41" s="269"/>
      <c r="D41" s="270"/>
      <c r="E41" s="269"/>
      <c r="F41" s="269"/>
      <c r="G41" s="270"/>
      <c r="H41" s="269"/>
      <c r="I41" s="107" t="s">
        <v>1670</v>
      </c>
      <c r="J41" s="127" t="s">
        <v>1635</v>
      </c>
      <c r="K41" s="195" t="s">
        <v>2794</v>
      </c>
      <c r="L41" s="197" t="s">
        <v>2404</v>
      </c>
    </row>
    <row r="42" spans="1:12" ht="41.4">
      <c r="A42" s="270"/>
      <c r="B42" s="270"/>
      <c r="C42" s="269"/>
      <c r="D42" s="270"/>
      <c r="E42" s="269"/>
      <c r="F42" s="269"/>
      <c r="G42" s="270"/>
      <c r="H42" s="269"/>
      <c r="I42" s="107" t="s">
        <v>1671</v>
      </c>
      <c r="J42" s="127" t="s">
        <v>1635</v>
      </c>
      <c r="K42" s="195" t="s">
        <v>2795</v>
      </c>
      <c r="L42" s="197" t="s">
        <v>2405</v>
      </c>
    </row>
    <row r="43" spans="1:12" ht="55.2">
      <c r="A43" s="270" t="s">
        <v>664</v>
      </c>
      <c r="B43" s="270" t="s">
        <v>634</v>
      </c>
      <c r="C43" s="269" t="s">
        <v>665</v>
      </c>
      <c r="D43" s="270" t="s">
        <v>660</v>
      </c>
      <c r="E43" s="269" t="s">
        <v>666</v>
      </c>
      <c r="F43" s="269" t="s">
        <v>667</v>
      </c>
      <c r="G43" s="270" t="s">
        <v>635</v>
      </c>
      <c r="H43" s="269" t="s">
        <v>1951</v>
      </c>
      <c r="I43" s="107" t="s">
        <v>1673</v>
      </c>
      <c r="J43" s="127" t="s">
        <v>1635</v>
      </c>
      <c r="K43" s="195" t="s">
        <v>1672</v>
      </c>
      <c r="L43" s="197" t="s">
        <v>2406</v>
      </c>
    </row>
    <row r="44" spans="1:12" ht="55.2">
      <c r="A44" s="270"/>
      <c r="B44" s="270"/>
      <c r="C44" s="269"/>
      <c r="D44" s="270"/>
      <c r="E44" s="269"/>
      <c r="F44" s="269"/>
      <c r="G44" s="270"/>
      <c r="H44" s="269"/>
      <c r="I44" s="107" t="s">
        <v>1675</v>
      </c>
      <c r="J44" s="127" t="s">
        <v>1635</v>
      </c>
      <c r="K44" s="195" t="s">
        <v>1674</v>
      </c>
      <c r="L44" s="197" t="s">
        <v>2407</v>
      </c>
    </row>
    <row r="45" spans="1:12" ht="58.95" customHeight="1">
      <c r="A45" s="270"/>
      <c r="B45" s="270"/>
      <c r="C45" s="269"/>
      <c r="D45" s="270"/>
      <c r="E45" s="269"/>
      <c r="F45" s="269"/>
      <c r="G45" s="270"/>
      <c r="H45" s="269"/>
      <c r="I45" s="107" t="s">
        <v>1677</v>
      </c>
      <c r="J45" s="127" t="s">
        <v>1635</v>
      </c>
      <c r="K45" s="195" t="s">
        <v>1676</v>
      </c>
      <c r="L45" s="197" t="s">
        <v>2408</v>
      </c>
    </row>
    <row r="46" spans="1:12" ht="41.4">
      <c r="A46" s="270" t="s">
        <v>668</v>
      </c>
      <c r="B46" s="270" t="s">
        <v>634</v>
      </c>
      <c r="C46" s="269" t="s">
        <v>669</v>
      </c>
      <c r="D46" s="270" t="s">
        <v>660</v>
      </c>
      <c r="E46" s="269" t="s">
        <v>670</v>
      </c>
      <c r="F46" s="269" t="s">
        <v>671</v>
      </c>
      <c r="G46" s="270" t="s">
        <v>635</v>
      </c>
      <c r="H46" s="269" t="s">
        <v>1630</v>
      </c>
      <c r="I46" s="107" t="s">
        <v>1679</v>
      </c>
      <c r="J46" s="127" t="s">
        <v>1635</v>
      </c>
      <c r="K46" s="195" t="s">
        <v>1678</v>
      </c>
      <c r="L46" s="197" t="s">
        <v>2409</v>
      </c>
    </row>
    <row r="47" spans="1:12" ht="41.4">
      <c r="A47" s="270"/>
      <c r="B47" s="270"/>
      <c r="C47" s="269"/>
      <c r="D47" s="270"/>
      <c r="E47" s="269"/>
      <c r="F47" s="269"/>
      <c r="G47" s="270"/>
      <c r="H47" s="269"/>
      <c r="I47" s="107" t="s">
        <v>1680</v>
      </c>
      <c r="J47" s="127" t="s">
        <v>1635</v>
      </c>
      <c r="K47" s="195" t="s">
        <v>2379</v>
      </c>
      <c r="L47" s="197" t="s">
        <v>2410</v>
      </c>
    </row>
    <row r="48" spans="1:12" ht="55.2">
      <c r="A48" s="270"/>
      <c r="B48" s="270"/>
      <c r="C48" s="269"/>
      <c r="D48" s="270"/>
      <c r="E48" s="269"/>
      <c r="F48" s="269"/>
      <c r="G48" s="270"/>
      <c r="H48" s="269"/>
      <c r="I48" s="107" t="s">
        <v>1682</v>
      </c>
      <c r="J48" s="127" t="s">
        <v>1635</v>
      </c>
      <c r="K48" s="195" t="s">
        <v>1681</v>
      </c>
      <c r="L48" s="197" t="s">
        <v>2411</v>
      </c>
    </row>
    <row r="49" spans="1:12" ht="55.2">
      <c r="A49" s="270"/>
      <c r="B49" s="270"/>
      <c r="C49" s="269"/>
      <c r="D49" s="270"/>
      <c r="E49" s="269"/>
      <c r="F49" s="269"/>
      <c r="G49" s="270"/>
      <c r="H49" s="269"/>
      <c r="I49" s="107" t="s">
        <v>1683</v>
      </c>
      <c r="J49" s="127" t="s">
        <v>1635</v>
      </c>
      <c r="K49" s="195" t="s">
        <v>1684</v>
      </c>
      <c r="L49" s="197" t="s">
        <v>2412</v>
      </c>
    </row>
    <row r="50" spans="1:12" ht="55.2">
      <c r="A50" s="270" t="s">
        <v>672</v>
      </c>
      <c r="B50" s="270" t="s">
        <v>634</v>
      </c>
      <c r="C50" s="269" t="s">
        <v>675</v>
      </c>
      <c r="D50" s="270" t="s">
        <v>660</v>
      </c>
      <c r="E50" s="269" t="s">
        <v>673</v>
      </c>
      <c r="F50" s="269" t="s">
        <v>674</v>
      </c>
      <c r="G50" s="270" t="s">
        <v>1824</v>
      </c>
      <c r="H50" s="269" t="s">
        <v>1851</v>
      </c>
      <c r="I50" s="107" t="s">
        <v>1685</v>
      </c>
      <c r="J50" s="127" t="s">
        <v>1635</v>
      </c>
      <c r="K50" s="195" t="s">
        <v>1820</v>
      </c>
      <c r="L50" s="197" t="s">
        <v>2413</v>
      </c>
    </row>
    <row r="51" spans="1:12" ht="55.2">
      <c r="A51" s="270"/>
      <c r="B51" s="270"/>
      <c r="C51" s="269"/>
      <c r="D51" s="270"/>
      <c r="E51" s="269"/>
      <c r="F51" s="269"/>
      <c r="G51" s="270"/>
      <c r="H51" s="269"/>
      <c r="I51" s="107" t="s">
        <v>1819</v>
      </c>
      <c r="J51" s="127" t="s">
        <v>75</v>
      </c>
      <c r="K51" s="195" t="s">
        <v>1821</v>
      </c>
      <c r="L51" s="197" t="s">
        <v>2414</v>
      </c>
    </row>
    <row r="52" spans="1:12" ht="55.2">
      <c r="A52" s="270"/>
      <c r="B52" s="270"/>
      <c r="C52" s="269"/>
      <c r="D52" s="270"/>
      <c r="E52" s="269"/>
      <c r="F52" s="269"/>
      <c r="G52" s="270"/>
      <c r="H52" s="269"/>
      <c r="I52" s="107" t="s">
        <v>1818</v>
      </c>
      <c r="J52" s="127" t="s">
        <v>1635</v>
      </c>
      <c r="K52" s="195" t="s">
        <v>1686</v>
      </c>
      <c r="L52" s="197" t="s">
        <v>2415</v>
      </c>
    </row>
    <row r="53" spans="1:12" ht="55.2">
      <c r="A53" s="270"/>
      <c r="B53" s="270"/>
      <c r="C53" s="269"/>
      <c r="D53" s="270"/>
      <c r="E53" s="269" t="s">
        <v>676</v>
      </c>
      <c r="F53" s="269" t="s">
        <v>677</v>
      </c>
      <c r="G53" s="270"/>
      <c r="H53" s="269"/>
      <c r="I53" s="107" t="s">
        <v>1688</v>
      </c>
      <c r="J53" s="127" t="s">
        <v>1635</v>
      </c>
      <c r="K53" s="195" t="s">
        <v>1687</v>
      </c>
      <c r="L53" s="197" t="s">
        <v>2416</v>
      </c>
    </row>
    <row r="54" spans="1:12" ht="55.2">
      <c r="A54" s="270"/>
      <c r="B54" s="270"/>
      <c r="C54" s="269"/>
      <c r="D54" s="270"/>
      <c r="E54" s="269"/>
      <c r="F54" s="269"/>
      <c r="G54" s="270"/>
      <c r="H54" s="269"/>
      <c r="I54" s="107" t="s">
        <v>1822</v>
      </c>
      <c r="J54" s="127" t="s">
        <v>75</v>
      </c>
      <c r="K54" s="195" t="s">
        <v>1823</v>
      </c>
      <c r="L54" s="197" t="s">
        <v>2417</v>
      </c>
    </row>
    <row r="55" spans="1:12" ht="55.2">
      <c r="A55" s="270"/>
      <c r="B55" s="270"/>
      <c r="C55" s="269"/>
      <c r="D55" s="270"/>
      <c r="E55" s="269"/>
      <c r="F55" s="269"/>
      <c r="G55" s="270"/>
      <c r="H55" s="269"/>
      <c r="I55" s="107" t="s">
        <v>1690</v>
      </c>
      <c r="J55" s="127" t="s">
        <v>1635</v>
      </c>
      <c r="K55" s="195" t="s">
        <v>1689</v>
      </c>
      <c r="L55" s="197" t="s">
        <v>2418</v>
      </c>
    </row>
  </sheetData>
  <mergeCells count="102">
    <mergeCell ref="F50:F52"/>
    <mergeCell ref="E50:E52"/>
    <mergeCell ref="A50:A55"/>
    <mergeCell ref="H46:H49"/>
    <mergeCell ref="G46:G49"/>
    <mergeCell ref="F46:F49"/>
    <mergeCell ref="E46:E49"/>
    <mergeCell ref="D46:D49"/>
    <mergeCell ref="G50:G55"/>
    <mergeCell ref="H50:H55"/>
    <mergeCell ref="D50:D55"/>
    <mergeCell ref="C50:C55"/>
    <mergeCell ref="B50:B55"/>
    <mergeCell ref="F53:F55"/>
    <mergeCell ref="E53:E55"/>
    <mergeCell ref="C46:C49"/>
    <mergeCell ref="B46:B49"/>
    <mergeCell ref="A46:A49"/>
    <mergeCell ref="H20:H21"/>
    <mergeCell ref="C22:C23"/>
    <mergeCell ref="E22:E23"/>
    <mergeCell ref="F22:F23"/>
    <mergeCell ref="H22:H23"/>
    <mergeCell ref="G20:G23"/>
    <mergeCell ref="H18:H19"/>
    <mergeCell ref="G18:G19"/>
    <mergeCell ref="H43:H45"/>
    <mergeCell ref="G43:G45"/>
    <mergeCell ref="F43:F45"/>
    <mergeCell ref="E43:E45"/>
    <mergeCell ref="D43:D45"/>
    <mergeCell ref="H40:H42"/>
    <mergeCell ref="G40:G42"/>
    <mergeCell ref="F40:F42"/>
    <mergeCell ref="E40:E42"/>
    <mergeCell ref="D40:D42"/>
    <mergeCell ref="A40:A42"/>
    <mergeCell ref="C43:C45"/>
    <mergeCell ref="B43:B45"/>
    <mergeCell ref="A43:A45"/>
    <mergeCell ref="A24:A31"/>
    <mergeCell ref="H32:H39"/>
    <mergeCell ref="G32:G39"/>
    <mergeCell ref="F32:F39"/>
    <mergeCell ref="E32:E39"/>
    <mergeCell ref="D32:D39"/>
    <mergeCell ref="C32:C39"/>
    <mergeCell ref="B32:B39"/>
    <mergeCell ref="A32:A39"/>
    <mergeCell ref="H24:H31"/>
    <mergeCell ref="F24:F31"/>
    <mergeCell ref="G24:G31"/>
    <mergeCell ref="E24:E31"/>
    <mergeCell ref="D24:D31"/>
    <mergeCell ref="C24:C31"/>
    <mergeCell ref="B24:B31"/>
    <mergeCell ref="C40:C42"/>
    <mergeCell ref="B40:B42"/>
    <mergeCell ref="H16:H17"/>
    <mergeCell ref="G16:G17"/>
    <mergeCell ref="F16:F17"/>
    <mergeCell ref="E16:E17"/>
    <mergeCell ref="G7:G9"/>
    <mergeCell ref="F7:F9"/>
    <mergeCell ref="E7:E9"/>
    <mergeCell ref="H10:H13"/>
    <mergeCell ref="G10:G13"/>
    <mergeCell ref="H4:H6"/>
    <mergeCell ref="F4:F6"/>
    <mergeCell ref="G4:G6"/>
    <mergeCell ref="E4:E6"/>
    <mergeCell ref="D4:D6"/>
    <mergeCell ref="C4:C6"/>
    <mergeCell ref="B4:B6"/>
    <mergeCell ref="A4:A6"/>
    <mergeCell ref="B7:B9"/>
    <mergeCell ref="A7:A9"/>
    <mergeCell ref="D7:D9"/>
    <mergeCell ref="C7:C9"/>
    <mergeCell ref="H7:H9"/>
    <mergeCell ref="A10:A13"/>
    <mergeCell ref="B20:B23"/>
    <mergeCell ref="A20:A23"/>
    <mergeCell ref="B18:B19"/>
    <mergeCell ref="A18:A19"/>
    <mergeCell ref="C18:C19"/>
    <mergeCell ref="F20:F21"/>
    <mergeCell ref="E20:E21"/>
    <mergeCell ref="C20:C21"/>
    <mergeCell ref="D20:D23"/>
    <mergeCell ref="E10:E12"/>
    <mergeCell ref="F10:F12"/>
    <mergeCell ref="A16:A17"/>
    <mergeCell ref="F18:F19"/>
    <mergeCell ref="E18:E19"/>
    <mergeCell ref="D18:D19"/>
    <mergeCell ref="D10:D13"/>
    <mergeCell ref="C10:C13"/>
    <mergeCell ref="B10:B13"/>
    <mergeCell ref="D16:D17"/>
    <mergeCell ref="C16:C17"/>
    <mergeCell ref="B16:B17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8" workbookViewId="0">
      <selection activeCell="E18" sqref="E18"/>
    </sheetView>
  </sheetViews>
  <sheetFormatPr defaultColWidth="8.88671875" defaultRowHeight="16.2"/>
  <cols>
    <col min="1" max="1" width="5.33203125" style="54" customWidth="1"/>
    <col min="2" max="2" width="5.33203125" style="54" bestFit="1" customWidth="1"/>
    <col min="3" max="3" width="5.109375" style="73" bestFit="1" customWidth="1"/>
    <col min="4" max="4" width="5" style="67" bestFit="1" customWidth="1"/>
    <col min="5" max="5" width="16.88671875" style="48" customWidth="1"/>
    <col min="6" max="6" width="19" style="48" customWidth="1"/>
    <col min="7" max="7" width="7.44140625" style="55" customWidth="1"/>
    <col min="8" max="8" width="58.88671875" style="48" customWidth="1"/>
    <col min="9" max="9" width="6.88671875" style="48" bestFit="1" customWidth="1"/>
    <col min="10" max="10" width="7.21875" style="67" bestFit="1" customWidth="1"/>
    <col min="11" max="11" width="17.88671875" style="48" customWidth="1"/>
    <col min="12" max="12" width="27.6640625" style="53" customWidth="1"/>
    <col min="13" max="16384" width="8.88671875" style="41"/>
  </cols>
  <sheetData>
    <row r="1" spans="1:12" ht="22.2">
      <c r="A1" s="79" t="s">
        <v>48</v>
      </c>
      <c r="C1" s="43"/>
      <c r="D1" s="68"/>
      <c r="G1" s="68"/>
      <c r="I1" s="43"/>
      <c r="J1" s="68"/>
      <c r="L1" s="47"/>
    </row>
    <row r="2" spans="1:12">
      <c r="C2" s="43"/>
      <c r="D2" s="68"/>
      <c r="G2" s="68"/>
      <c r="I2" s="43"/>
      <c r="J2" s="68"/>
      <c r="K2" s="206" t="s">
        <v>2252</v>
      </c>
      <c r="L2" s="80">
        <f ca="1">TODAY()</f>
        <v>42991</v>
      </c>
    </row>
    <row r="3" spans="1:12" ht="41.4">
      <c r="A3" s="42" t="s">
        <v>29</v>
      </c>
      <c r="B3" s="42" t="s">
        <v>0</v>
      </c>
      <c r="C3" s="42" t="s">
        <v>1</v>
      </c>
      <c r="D3" s="69" t="s">
        <v>39</v>
      </c>
      <c r="E3" s="50" t="s">
        <v>2</v>
      </c>
      <c r="F3" s="81" t="s">
        <v>3</v>
      </c>
      <c r="G3" s="69" t="s">
        <v>4</v>
      </c>
      <c r="H3" s="50" t="s">
        <v>5</v>
      </c>
      <c r="I3" s="42" t="s">
        <v>6</v>
      </c>
      <c r="J3" s="69" t="s">
        <v>42</v>
      </c>
      <c r="K3" s="69" t="s">
        <v>7</v>
      </c>
      <c r="L3" s="82" t="s">
        <v>8</v>
      </c>
    </row>
    <row r="4" spans="1:12" ht="66" customHeight="1">
      <c r="A4" s="270" t="s">
        <v>1524</v>
      </c>
      <c r="B4" s="270" t="s">
        <v>1525</v>
      </c>
      <c r="C4" s="265" t="s">
        <v>1526</v>
      </c>
      <c r="D4" s="264" t="s">
        <v>1527</v>
      </c>
      <c r="E4" s="265" t="s">
        <v>1953</v>
      </c>
      <c r="F4" s="265" t="s">
        <v>1954</v>
      </c>
      <c r="G4" s="264">
        <v>4</v>
      </c>
      <c r="H4" s="265" t="s">
        <v>1691</v>
      </c>
      <c r="I4" s="101" t="s">
        <v>1694</v>
      </c>
      <c r="J4" s="207" t="s">
        <v>2246</v>
      </c>
      <c r="K4" s="192" t="s">
        <v>1693</v>
      </c>
      <c r="L4" s="197" t="s">
        <v>2447</v>
      </c>
    </row>
    <row r="5" spans="1:12" ht="48" customHeight="1">
      <c r="A5" s="270"/>
      <c r="B5" s="270"/>
      <c r="C5" s="265"/>
      <c r="D5" s="264"/>
      <c r="E5" s="265"/>
      <c r="F5" s="265"/>
      <c r="G5" s="264"/>
      <c r="H5" s="265"/>
      <c r="I5" s="101" t="s">
        <v>1695</v>
      </c>
      <c r="J5" s="207" t="s">
        <v>2246</v>
      </c>
      <c r="K5" s="192" t="s">
        <v>2432</v>
      </c>
      <c r="L5" s="197" t="s">
        <v>2436</v>
      </c>
    </row>
    <row r="6" spans="1:12" ht="41.4">
      <c r="A6" s="270"/>
      <c r="B6" s="270"/>
      <c r="C6" s="265"/>
      <c r="D6" s="264"/>
      <c r="E6" s="265"/>
      <c r="F6" s="265"/>
      <c r="G6" s="264"/>
      <c r="H6" s="265"/>
      <c r="I6" s="101" t="s">
        <v>1696</v>
      </c>
      <c r="J6" s="207" t="s">
        <v>2246</v>
      </c>
      <c r="K6" s="192" t="s">
        <v>2433</v>
      </c>
      <c r="L6" s="197" t="s">
        <v>2437</v>
      </c>
    </row>
    <row r="7" spans="1:12" ht="69">
      <c r="A7" s="270" t="s">
        <v>1528</v>
      </c>
      <c r="B7" s="270" t="s">
        <v>1525</v>
      </c>
      <c r="C7" s="265" t="s">
        <v>1529</v>
      </c>
      <c r="D7" s="264" t="s">
        <v>1530</v>
      </c>
      <c r="E7" s="265" t="s">
        <v>1692</v>
      </c>
      <c r="F7" s="265" t="s">
        <v>1531</v>
      </c>
      <c r="G7" s="264">
        <v>8</v>
      </c>
      <c r="H7" s="265" t="s">
        <v>1961</v>
      </c>
      <c r="I7" s="101" t="s">
        <v>2420</v>
      </c>
      <c r="J7" s="102" t="s">
        <v>2421</v>
      </c>
      <c r="K7" s="192" t="s">
        <v>2451</v>
      </c>
      <c r="L7" s="197" t="s">
        <v>2452</v>
      </c>
    </row>
    <row r="8" spans="1:12" ht="69">
      <c r="A8" s="270"/>
      <c r="B8" s="270"/>
      <c r="C8" s="265"/>
      <c r="D8" s="264"/>
      <c r="E8" s="265"/>
      <c r="F8" s="265"/>
      <c r="G8" s="264"/>
      <c r="H8" s="265"/>
      <c r="I8" s="101" t="s">
        <v>1698</v>
      </c>
      <c r="J8" s="191" t="s">
        <v>2421</v>
      </c>
      <c r="K8" s="192" t="s">
        <v>1697</v>
      </c>
      <c r="L8" s="197" t="s">
        <v>2453</v>
      </c>
    </row>
    <row r="9" spans="1:12" ht="58.5" customHeight="1">
      <c r="A9" s="270"/>
      <c r="B9" s="270"/>
      <c r="C9" s="265"/>
      <c r="D9" s="264"/>
      <c r="E9" s="265"/>
      <c r="F9" s="265"/>
      <c r="G9" s="264"/>
      <c r="H9" s="265"/>
      <c r="I9" s="101" t="s">
        <v>1700</v>
      </c>
      <c r="J9" s="191" t="s">
        <v>2421</v>
      </c>
      <c r="K9" s="192" t="s">
        <v>1699</v>
      </c>
      <c r="L9" s="197" t="s">
        <v>2454</v>
      </c>
    </row>
    <row r="10" spans="1:12" ht="65.25" customHeight="1">
      <c r="A10" s="270"/>
      <c r="B10" s="270"/>
      <c r="C10" s="265"/>
      <c r="D10" s="264"/>
      <c r="E10" s="265"/>
      <c r="F10" s="265"/>
      <c r="G10" s="264"/>
      <c r="H10" s="265"/>
      <c r="I10" s="101">
        <v>20209</v>
      </c>
      <c r="J10" s="191" t="s">
        <v>2421</v>
      </c>
      <c r="K10" s="192" t="s">
        <v>1532</v>
      </c>
      <c r="L10" s="197" t="s">
        <v>2423</v>
      </c>
    </row>
    <row r="11" spans="1:12" ht="78.75" customHeight="1">
      <c r="A11" s="270"/>
      <c r="B11" s="270"/>
      <c r="C11" s="265"/>
      <c r="D11" s="264"/>
      <c r="E11" s="265"/>
      <c r="F11" s="265"/>
      <c r="G11" s="264"/>
      <c r="H11" s="265"/>
      <c r="I11" s="101">
        <v>20210</v>
      </c>
      <c r="J11" s="191" t="s">
        <v>2421</v>
      </c>
      <c r="K11" s="192" t="s">
        <v>1533</v>
      </c>
      <c r="L11" s="197" t="s">
        <v>2424</v>
      </c>
    </row>
    <row r="12" spans="1:12" ht="27.6">
      <c r="A12" s="270"/>
      <c r="B12" s="270"/>
      <c r="C12" s="265"/>
      <c r="D12" s="264"/>
      <c r="E12" s="265"/>
      <c r="F12" s="265"/>
      <c r="G12" s="264"/>
      <c r="H12" s="265"/>
      <c r="I12" s="101" t="s">
        <v>1701</v>
      </c>
      <c r="J12" s="191" t="s">
        <v>2421</v>
      </c>
      <c r="K12" s="192" t="s">
        <v>2434</v>
      </c>
      <c r="L12" s="197" t="s">
        <v>2438</v>
      </c>
    </row>
    <row r="13" spans="1:12" ht="69">
      <c r="A13" s="270" t="s">
        <v>1534</v>
      </c>
      <c r="B13" s="270" t="s">
        <v>1535</v>
      </c>
      <c r="C13" s="305">
        <v>20401</v>
      </c>
      <c r="D13" s="264" t="s">
        <v>1536</v>
      </c>
      <c r="E13" s="265" t="s">
        <v>1537</v>
      </c>
      <c r="F13" s="265" t="s">
        <v>1538</v>
      </c>
      <c r="G13" s="264">
        <v>15</v>
      </c>
      <c r="H13" s="265" t="s">
        <v>1962</v>
      </c>
      <c r="I13" s="101" t="s">
        <v>1703</v>
      </c>
      <c r="J13" s="191" t="s">
        <v>2421</v>
      </c>
      <c r="K13" s="192" t="s">
        <v>1702</v>
      </c>
      <c r="L13" s="197" t="s">
        <v>2455</v>
      </c>
    </row>
    <row r="14" spans="1:12" ht="55.2">
      <c r="A14" s="270"/>
      <c r="B14" s="270"/>
      <c r="C14" s="305"/>
      <c r="D14" s="264"/>
      <c r="E14" s="265"/>
      <c r="F14" s="265"/>
      <c r="G14" s="264"/>
      <c r="H14" s="265"/>
      <c r="I14" s="101">
        <v>20405</v>
      </c>
      <c r="J14" s="191" t="s">
        <v>2421</v>
      </c>
      <c r="K14" s="192" t="s">
        <v>1539</v>
      </c>
      <c r="L14" s="197" t="s">
        <v>2425</v>
      </c>
    </row>
    <row r="15" spans="1:12" ht="69">
      <c r="A15" s="270"/>
      <c r="B15" s="270"/>
      <c r="C15" s="305"/>
      <c r="D15" s="264"/>
      <c r="E15" s="265"/>
      <c r="F15" s="265"/>
      <c r="G15" s="264"/>
      <c r="H15" s="265"/>
      <c r="I15" s="101" t="s">
        <v>1705</v>
      </c>
      <c r="J15" s="191" t="s">
        <v>2421</v>
      </c>
      <c r="K15" s="192" t="s">
        <v>1704</v>
      </c>
      <c r="L15" s="197" t="s">
        <v>2456</v>
      </c>
    </row>
    <row r="16" spans="1:12" ht="55.2">
      <c r="A16" s="270"/>
      <c r="B16" s="270"/>
      <c r="C16" s="305"/>
      <c r="D16" s="264"/>
      <c r="E16" s="265"/>
      <c r="F16" s="265"/>
      <c r="G16" s="264"/>
      <c r="H16" s="265"/>
      <c r="I16" s="101">
        <v>20408</v>
      </c>
      <c r="J16" s="191" t="s">
        <v>2421</v>
      </c>
      <c r="K16" s="192" t="s">
        <v>1540</v>
      </c>
      <c r="L16" s="197" t="s">
        <v>2426</v>
      </c>
    </row>
    <row r="17" spans="1:12" ht="69">
      <c r="A17" s="270"/>
      <c r="B17" s="270"/>
      <c r="C17" s="305"/>
      <c r="D17" s="264"/>
      <c r="E17" s="265"/>
      <c r="F17" s="265"/>
      <c r="G17" s="264"/>
      <c r="H17" s="265"/>
      <c r="I17" s="101" t="s">
        <v>1707</v>
      </c>
      <c r="J17" s="191" t="s">
        <v>2421</v>
      </c>
      <c r="K17" s="192" t="s">
        <v>1706</v>
      </c>
      <c r="L17" s="197" t="s">
        <v>2457</v>
      </c>
    </row>
    <row r="18" spans="1:12" ht="55.2">
      <c r="A18" s="270"/>
      <c r="B18" s="270"/>
      <c r="C18" s="305"/>
      <c r="D18" s="264"/>
      <c r="E18" s="265"/>
      <c r="F18" s="265"/>
      <c r="G18" s="264"/>
      <c r="H18" s="265"/>
      <c r="I18" s="101">
        <v>20411</v>
      </c>
      <c r="J18" s="191" t="s">
        <v>2421</v>
      </c>
      <c r="K18" s="192" t="s">
        <v>1541</v>
      </c>
      <c r="L18" s="197" t="s">
        <v>2427</v>
      </c>
    </row>
    <row r="19" spans="1:12" ht="69">
      <c r="A19" s="270"/>
      <c r="B19" s="270"/>
      <c r="C19" s="305"/>
      <c r="D19" s="264"/>
      <c r="E19" s="265"/>
      <c r="F19" s="265"/>
      <c r="G19" s="264"/>
      <c r="H19" s="265"/>
      <c r="I19" s="101" t="s">
        <v>1709</v>
      </c>
      <c r="J19" s="191" t="s">
        <v>2421</v>
      </c>
      <c r="K19" s="192" t="s">
        <v>1708</v>
      </c>
      <c r="L19" s="197" t="s">
        <v>2458</v>
      </c>
    </row>
    <row r="20" spans="1:12" ht="55.2">
      <c r="A20" s="270"/>
      <c r="B20" s="270"/>
      <c r="C20" s="305"/>
      <c r="D20" s="264"/>
      <c r="E20" s="265"/>
      <c r="F20" s="265"/>
      <c r="G20" s="264"/>
      <c r="H20" s="265"/>
      <c r="I20" s="101">
        <v>20414</v>
      </c>
      <c r="J20" s="191" t="s">
        <v>2421</v>
      </c>
      <c r="K20" s="192" t="s">
        <v>1542</v>
      </c>
      <c r="L20" s="197" t="s">
        <v>2459</v>
      </c>
    </row>
    <row r="21" spans="1:12" ht="55.2">
      <c r="A21" s="270"/>
      <c r="B21" s="270"/>
      <c r="C21" s="305"/>
      <c r="D21" s="264"/>
      <c r="E21" s="265"/>
      <c r="F21" s="265"/>
      <c r="G21" s="264"/>
      <c r="H21" s="265"/>
      <c r="I21" s="101" t="s">
        <v>1711</v>
      </c>
      <c r="J21" s="191" t="s">
        <v>2421</v>
      </c>
      <c r="K21" s="192" t="s">
        <v>1710</v>
      </c>
      <c r="L21" s="197" t="s">
        <v>2460</v>
      </c>
    </row>
    <row r="22" spans="1:12" ht="55.2">
      <c r="A22" s="270"/>
      <c r="B22" s="270"/>
      <c r="C22" s="305"/>
      <c r="D22" s="264"/>
      <c r="E22" s="265"/>
      <c r="F22" s="265"/>
      <c r="G22" s="264"/>
      <c r="H22" s="265"/>
      <c r="I22" s="101" t="s">
        <v>1713</v>
      </c>
      <c r="J22" s="191" t="s">
        <v>2421</v>
      </c>
      <c r="K22" s="192" t="s">
        <v>1712</v>
      </c>
      <c r="L22" s="197" t="s">
        <v>2461</v>
      </c>
    </row>
    <row r="23" spans="1:12" ht="27.6">
      <c r="A23" s="270" t="s">
        <v>1543</v>
      </c>
      <c r="B23" s="270" t="s">
        <v>1544</v>
      </c>
      <c r="C23" s="265" t="s">
        <v>1545</v>
      </c>
      <c r="D23" s="264" t="s">
        <v>1546</v>
      </c>
      <c r="E23" s="265" t="s">
        <v>1714</v>
      </c>
      <c r="F23" s="265" t="s">
        <v>1547</v>
      </c>
      <c r="G23" s="264">
        <v>12</v>
      </c>
      <c r="H23" s="265" t="s">
        <v>2029</v>
      </c>
      <c r="I23" s="101" t="s">
        <v>1716</v>
      </c>
      <c r="J23" s="191" t="s">
        <v>2421</v>
      </c>
      <c r="K23" s="192" t="s">
        <v>1715</v>
      </c>
      <c r="L23" s="197" t="s">
        <v>2439</v>
      </c>
    </row>
    <row r="24" spans="1:12" ht="27.6">
      <c r="A24" s="270"/>
      <c r="B24" s="270"/>
      <c r="C24" s="265"/>
      <c r="D24" s="264"/>
      <c r="E24" s="265"/>
      <c r="F24" s="265"/>
      <c r="G24" s="264"/>
      <c r="H24" s="265"/>
      <c r="I24" s="101" t="s">
        <v>1718</v>
      </c>
      <c r="J24" s="191" t="s">
        <v>2421</v>
      </c>
      <c r="K24" s="192" t="s">
        <v>1717</v>
      </c>
      <c r="L24" s="197" t="s">
        <v>2440</v>
      </c>
    </row>
    <row r="25" spans="1:12" ht="69">
      <c r="A25" s="270"/>
      <c r="B25" s="270"/>
      <c r="C25" s="265"/>
      <c r="D25" s="264"/>
      <c r="E25" s="265"/>
      <c r="F25" s="265"/>
      <c r="G25" s="264"/>
      <c r="H25" s="265"/>
      <c r="I25" s="101" t="s">
        <v>1719</v>
      </c>
      <c r="J25" s="191" t="s">
        <v>2421</v>
      </c>
      <c r="K25" s="192" t="s">
        <v>2448</v>
      </c>
      <c r="L25" s="197" t="s">
        <v>2462</v>
      </c>
    </row>
    <row r="26" spans="1:12" ht="82.8">
      <c r="A26" s="270"/>
      <c r="B26" s="270"/>
      <c r="C26" s="265"/>
      <c r="D26" s="264"/>
      <c r="E26" s="265"/>
      <c r="F26" s="265"/>
      <c r="G26" s="264"/>
      <c r="H26" s="265"/>
      <c r="I26" s="101" t="s">
        <v>1720</v>
      </c>
      <c r="J26" s="191" t="s">
        <v>2421</v>
      </c>
      <c r="K26" s="192" t="s">
        <v>2449</v>
      </c>
      <c r="L26" s="197" t="s">
        <v>2463</v>
      </c>
    </row>
    <row r="27" spans="1:12" ht="60.75" customHeight="1">
      <c r="A27" s="270"/>
      <c r="B27" s="270"/>
      <c r="C27" s="265"/>
      <c r="D27" s="264"/>
      <c r="E27" s="265"/>
      <c r="F27" s="265"/>
      <c r="G27" s="264"/>
      <c r="H27" s="265"/>
      <c r="I27" s="101" t="s">
        <v>1721</v>
      </c>
      <c r="J27" s="191" t="s">
        <v>2421</v>
      </c>
      <c r="K27" s="192" t="s">
        <v>2450</v>
      </c>
      <c r="L27" s="197" t="s">
        <v>2464</v>
      </c>
    </row>
    <row r="28" spans="1:12" ht="52.5" customHeight="1">
      <c r="A28" s="270"/>
      <c r="B28" s="270"/>
      <c r="C28" s="265"/>
      <c r="D28" s="264"/>
      <c r="E28" s="265"/>
      <c r="F28" s="265"/>
      <c r="G28" s="264"/>
      <c r="H28" s="265"/>
      <c r="I28" s="101" t="s">
        <v>1723</v>
      </c>
      <c r="J28" s="191" t="s">
        <v>2421</v>
      </c>
      <c r="K28" s="192" t="s">
        <v>1722</v>
      </c>
      <c r="L28" s="197" t="s">
        <v>2441</v>
      </c>
    </row>
    <row r="29" spans="1:12" ht="93.6" customHeight="1">
      <c r="A29" s="270"/>
      <c r="B29" s="270"/>
      <c r="C29" s="265"/>
      <c r="D29" s="264"/>
      <c r="E29" s="265"/>
      <c r="F29" s="265"/>
      <c r="G29" s="264"/>
      <c r="H29" s="265"/>
      <c r="I29" s="101" t="s">
        <v>1725</v>
      </c>
      <c r="J29" s="191" t="s">
        <v>2421</v>
      </c>
      <c r="K29" s="192" t="s">
        <v>1724</v>
      </c>
      <c r="L29" s="197" t="s">
        <v>2442</v>
      </c>
    </row>
    <row r="30" spans="1:12" ht="55.2">
      <c r="A30" s="270" t="s">
        <v>1548</v>
      </c>
      <c r="B30" s="270" t="s">
        <v>1535</v>
      </c>
      <c r="C30" s="265" t="s">
        <v>1549</v>
      </c>
      <c r="D30" s="264" t="s">
        <v>1536</v>
      </c>
      <c r="E30" s="265" t="s">
        <v>1726</v>
      </c>
      <c r="F30" s="265" t="s">
        <v>1550</v>
      </c>
      <c r="G30" s="264">
        <v>8</v>
      </c>
      <c r="H30" s="265" t="s">
        <v>1963</v>
      </c>
      <c r="I30" s="101" t="s">
        <v>1727</v>
      </c>
      <c r="J30" s="191" t="s">
        <v>2421</v>
      </c>
      <c r="K30" s="192" t="s">
        <v>1826</v>
      </c>
      <c r="L30" s="197" t="s">
        <v>2443</v>
      </c>
    </row>
    <row r="31" spans="1:12" ht="55.2">
      <c r="A31" s="270"/>
      <c r="B31" s="270"/>
      <c r="C31" s="265"/>
      <c r="D31" s="264"/>
      <c r="E31" s="265"/>
      <c r="F31" s="265"/>
      <c r="G31" s="264"/>
      <c r="H31" s="265"/>
      <c r="I31" s="101" t="s">
        <v>1729</v>
      </c>
      <c r="J31" s="191" t="s">
        <v>2421</v>
      </c>
      <c r="K31" s="192" t="s">
        <v>1728</v>
      </c>
      <c r="L31" s="197" t="s">
        <v>2444</v>
      </c>
    </row>
    <row r="32" spans="1:12" ht="69">
      <c r="A32" s="270"/>
      <c r="B32" s="270"/>
      <c r="C32" s="265"/>
      <c r="D32" s="264"/>
      <c r="E32" s="265"/>
      <c r="F32" s="265"/>
      <c r="G32" s="264"/>
      <c r="H32" s="265"/>
      <c r="I32" s="101" t="s">
        <v>1731</v>
      </c>
      <c r="J32" s="191" t="s">
        <v>2421</v>
      </c>
      <c r="K32" s="192" t="s">
        <v>1730</v>
      </c>
      <c r="L32" s="197" t="s">
        <v>2445</v>
      </c>
    </row>
    <row r="33" spans="1:12" ht="41.4">
      <c r="A33" s="270"/>
      <c r="B33" s="270"/>
      <c r="C33" s="265"/>
      <c r="D33" s="264"/>
      <c r="E33" s="265"/>
      <c r="F33" s="265"/>
      <c r="G33" s="264"/>
      <c r="H33" s="265"/>
      <c r="I33" s="101">
        <v>20704</v>
      </c>
      <c r="J33" s="191" t="s">
        <v>2421</v>
      </c>
      <c r="K33" s="192" t="s">
        <v>2428</v>
      </c>
      <c r="L33" s="197" t="s">
        <v>2429</v>
      </c>
    </row>
    <row r="34" spans="1:12" ht="41.4">
      <c r="A34" s="270"/>
      <c r="B34" s="270"/>
      <c r="C34" s="265"/>
      <c r="D34" s="264"/>
      <c r="E34" s="265"/>
      <c r="F34" s="265"/>
      <c r="G34" s="264"/>
      <c r="H34" s="265"/>
      <c r="I34" s="101">
        <v>20705</v>
      </c>
      <c r="J34" s="191" t="s">
        <v>2421</v>
      </c>
      <c r="K34" s="192" t="s">
        <v>2430</v>
      </c>
      <c r="L34" s="197" t="s">
        <v>2431</v>
      </c>
    </row>
    <row r="35" spans="1:12" ht="41.4">
      <c r="A35" s="270"/>
      <c r="B35" s="270"/>
      <c r="C35" s="265"/>
      <c r="D35" s="264"/>
      <c r="E35" s="265"/>
      <c r="F35" s="265"/>
      <c r="G35" s="264"/>
      <c r="H35" s="265"/>
      <c r="I35" s="101" t="s">
        <v>1825</v>
      </c>
      <c r="J35" s="191" t="s">
        <v>2421</v>
      </c>
      <c r="K35" s="192" t="s">
        <v>2435</v>
      </c>
      <c r="L35" s="197" t="s">
        <v>2446</v>
      </c>
    </row>
  </sheetData>
  <mergeCells count="40">
    <mergeCell ref="G4:G6"/>
    <mergeCell ref="H4:H6"/>
    <mergeCell ref="A7:A12"/>
    <mergeCell ref="B7:B12"/>
    <mergeCell ref="C7:C12"/>
    <mergeCell ref="D7:D12"/>
    <mergeCell ref="E7:E12"/>
    <mergeCell ref="F7:F12"/>
    <mergeCell ref="G7:G12"/>
    <mergeCell ref="H7:H12"/>
    <mergeCell ref="A4:A6"/>
    <mergeCell ref="B4:B6"/>
    <mergeCell ref="C4:C6"/>
    <mergeCell ref="D4:D6"/>
    <mergeCell ref="E4:E6"/>
    <mergeCell ref="F4:F6"/>
    <mergeCell ref="G13:G22"/>
    <mergeCell ref="H13:H22"/>
    <mergeCell ref="A23:A29"/>
    <mergeCell ref="B23:B29"/>
    <mergeCell ref="C23:C29"/>
    <mergeCell ref="D23:D29"/>
    <mergeCell ref="E23:E29"/>
    <mergeCell ref="F23:F29"/>
    <mergeCell ref="G23:G29"/>
    <mergeCell ref="H23:H29"/>
    <mergeCell ref="A13:A22"/>
    <mergeCell ref="B13:B22"/>
    <mergeCell ref="C13:C22"/>
    <mergeCell ref="D13:D22"/>
    <mergeCell ref="E13:E22"/>
    <mergeCell ref="F13:F22"/>
    <mergeCell ref="G30:G35"/>
    <mergeCell ref="H30:H35"/>
    <mergeCell ref="A30:A35"/>
    <mergeCell ref="B30:B35"/>
    <mergeCell ref="C30:C35"/>
    <mergeCell ref="D30:D35"/>
    <mergeCell ref="E30:E35"/>
    <mergeCell ref="F30:F3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3</vt:i4>
      </vt:variant>
    </vt:vector>
  </HeadingPairs>
  <TitlesOfParts>
    <vt:vector size="26" baseType="lpstr">
      <vt:lpstr>總表</vt:lpstr>
      <vt:lpstr>PREMDC</vt:lpstr>
      <vt:lpstr>MDC1</vt:lpstr>
      <vt:lpstr>MDC2</vt:lpstr>
      <vt:lpstr>MDC3</vt:lpstr>
      <vt:lpstr>MDC4</vt:lpstr>
      <vt:lpstr>MDC5</vt:lpstr>
      <vt:lpstr>MDC6</vt:lpstr>
      <vt:lpstr>MDC7</vt:lpstr>
      <vt:lpstr>MDC8</vt:lpstr>
      <vt:lpstr>MDC9</vt:lpstr>
      <vt:lpstr>MDC10</vt:lpstr>
      <vt:lpstr>MDC11</vt:lpstr>
      <vt:lpstr>MDC12</vt:lpstr>
      <vt:lpstr>MDC13</vt:lpstr>
      <vt:lpstr>MDC14</vt:lpstr>
      <vt:lpstr>MDC15</vt:lpstr>
      <vt:lpstr>MDC16</vt:lpstr>
      <vt:lpstr>MDC17</vt:lpstr>
      <vt:lpstr>MDC18</vt:lpstr>
      <vt:lpstr>MDC21</vt:lpstr>
      <vt:lpstr>MDC22</vt:lpstr>
      <vt:lpstr>MDC23</vt:lpstr>
      <vt:lpstr>'MDC11'!Print_Titles</vt:lpstr>
      <vt:lpstr>'MDC15'!Print_Titles</vt:lpstr>
      <vt:lpstr>'MDC9'!Print_Titles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陳依婕</dc:creator>
  <cp:lastModifiedBy>陳依婕</cp:lastModifiedBy>
  <cp:lastPrinted>2016-11-17T03:45:23Z</cp:lastPrinted>
  <dcterms:created xsi:type="dcterms:W3CDTF">2015-10-27T08:48:36Z</dcterms:created>
  <dcterms:modified xsi:type="dcterms:W3CDTF">2017-09-13T04:22:21Z</dcterms:modified>
</cp:coreProperties>
</file>