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60" windowWidth="6336" windowHeight="7548" activeTab="1"/>
  </bookViews>
  <sheets>
    <sheet name="MEDI" sheetId="1" r:id="rId1"/>
    <sheet name="MEDI(含交付)" sheetId="2" r:id="rId2"/>
  </sheets>
  <definedNames>
    <definedName name="A_200401">'MEDI'!#REF!</definedName>
  </definedNames>
  <calcPr fullCalcOnLoad="1"/>
</workbook>
</file>

<file path=xl/sharedStrings.xml><?xml version="1.0" encoding="utf-8"?>
<sst xmlns="http://schemas.openxmlformats.org/spreadsheetml/2006/main" count="65" uniqueCount="36">
  <si>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</si>
  <si>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</si>
  <si>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</si>
  <si>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</si>
  <si>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</si>
  <si>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</si>
  <si>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</si>
  <si>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</si>
  <si>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</si>
  <si>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</si>
  <si>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</si>
  <si>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</si>
  <si>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</si>
  <si>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</si>
  <si>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</si>
  <si>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</si>
  <si>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2.本表資料為權屬別為21-27、29-35、40、41之西醫診所門診及住院案件。</t>
  </si>
  <si>
    <t>5.一個醫事機構代號視為一家院所。</t>
  </si>
  <si>
    <t>3.門診案件含藥局、醫事檢驗所、放射機構、物理治療所、病理中心、職能治療所等交付</t>
  </si>
  <si>
    <t xml:space="preserve">  照護、安養、養護機構院民之居家照護、 行政協助門診戒菸治療試辦計畫、行政協助</t>
  </si>
  <si>
    <t xml:space="preserve">  孕婦全面篩檢愛滋計畫案件、職災案件、行政協助精神病人強制處置、行政協助愛滋</t>
  </si>
  <si>
    <t>　病案件、行政協助性病患者全面篩檢愛滋病毒計畫、行政協助愛滋防治替代治療計畫、</t>
  </si>
  <si>
    <t xml:space="preserve">  預防保健、行政協助65歲以上老人流行性感冒疫苗接種、行政協助無健保結核病患就</t>
  </si>
  <si>
    <t xml:space="preserve">  醫案件、行政協助登革熱NS1抗原快速篩檢試劑、受刑人、末期腎臟病前期（Pre-ESRD）</t>
  </si>
  <si>
    <t xml:space="preserve">  之病人照護與衛教計畫之醫療費用。</t>
  </si>
  <si>
    <t xml:space="preserve">  住診案件不含勞工保險被保險人因職業傷害或職業病就診者之案件、行政協助無健保</t>
  </si>
  <si>
    <t xml:space="preserve">  結核病患就醫案件、行政協助精神病嚴重病人送醫及強制住院案件、行政協助愛滋病</t>
  </si>
  <si>
    <t xml:space="preserve">  案件、低收入戶住院膳食費、受刑人之醫療費用。</t>
  </si>
  <si>
    <t>3.門診案件不含藥局、醫事檢驗所、放射機構、物理治療所、病理中心、職能治療所等交付</t>
  </si>
  <si>
    <t xml:space="preserve">  機構資料，但不含門診透析、居家照護、精神疾病社區復健、安寧居家療護、護理之家、</t>
  </si>
  <si>
    <t xml:space="preserve">  機構資料，且不含門診透析、居家照護、精神疾病社區復健、安寧居家療護、護理之家、</t>
  </si>
  <si>
    <t>4.本表醫療點數=申請點數+部分負擔點數，為核減前點數。</t>
  </si>
  <si>
    <t>醫療點數級距</t>
  </si>
  <si>
    <t>112年07月西醫基層總額各院所醫療服務點數分布級距表</t>
  </si>
  <si>
    <t>1.資料來源：截至112年9月4日門住診明細彙總檔資料。</t>
  </si>
  <si>
    <t>112年07月西醫基層總額(含交付)各院所醫療服務點數分布級距表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</si>
</sst>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0" fontId="7" fillId="0" borderId="0" xfId="39" applyNumberFormat="1" applyFont="1" applyAlignment="1">
      <alignment horizontal="center"/>
    </xf>
    <xf numFmtId="10" fontId="8" fillId="0" borderId="0" xfId="39" applyNumberFormat="1" applyFont="1" applyAlignment="1">
      <alignment horizontal="center"/>
    </xf>
    <xf numFmtId="10" fontId="8" fillId="0" borderId="11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/>
    </xf>
    <xf numFmtId="10" fontId="7" fillId="0" borderId="0" xfId="39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9" fontId="7" fillId="0" borderId="11" xfId="39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0" fontId="7" fillId="0" borderId="10" xfId="39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10" fontId="44" fillId="0" borderId="0" xfId="39" applyNumberFormat="1" applyFont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0" fontId="8" fillId="0" borderId="0" xfId="39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2">
      <selection activeCell="D11" sqref="D11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28.5" style="5" customWidth="1"/>
    <col min="4" max="4" width="30" style="27" customWidth="1"/>
    <col min="5" max="5" width="14" style="5" customWidth="1"/>
    <col min="6" max="16384" width="9.33203125" style="2" customWidth="1"/>
  </cols>
  <sheetData>
    <row r="1" spans="1:5" ht="21" customHeight="1">
      <c r="A1" s="1"/>
      <c r="B1" s="1" t="s">
        <v>33</v>
      </c>
      <c r="C1" s="1"/>
      <c r="E1" s="1"/>
    </row>
    <row r="2" spans="1:8" s="21" customFormat="1" ht="16.5" customHeight="1">
      <c r="A2" s="16" t="s">
        <v>15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28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30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ht="21" customHeight="1">
      <c r="A20" s="10" t="s">
        <v>2</v>
      </c>
      <c r="B20" s="11">
        <v>3741</v>
      </c>
      <c r="C20" s="14">
        <v>0.3578876877</v>
      </c>
      <c r="D20" s="32"/>
      <c r="E20" s="4"/>
    </row>
    <row r="21" spans="1:5" ht="21" customHeight="1">
      <c r="A21" s="10" t="s">
        <v>4</v>
      </c>
      <c r="B21" s="11">
        <v>3248</v>
      </c>
      <c r="C21" s="14">
        <v>0.310724194</v>
      </c>
      <c r="D21" s="32"/>
      <c r="E21" s="4"/>
    </row>
    <row r="22" spans="1:5" ht="21" customHeight="1">
      <c r="A22" s="10" t="s">
        <v>5</v>
      </c>
      <c r="B22" s="11">
        <v>1682</v>
      </c>
      <c r="C22" s="14">
        <v>0.1609107433</v>
      </c>
      <c r="D22" s="32"/>
      <c r="E22" s="4"/>
    </row>
    <row r="23" spans="1:5" ht="21" customHeight="1">
      <c r="A23" s="10" t="s">
        <v>14</v>
      </c>
      <c r="B23" s="11">
        <v>887</v>
      </c>
      <c r="C23" s="14">
        <v>0.0848560222</v>
      </c>
      <c r="D23" s="32"/>
      <c r="E23" s="4"/>
    </row>
    <row r="24" spans="1:5" ht="21" customHeight="1">
      <c r="A24" s="10" t="s">
        <v>6</v>
      </c>
      <c r="B24" s="11">
        <v>417</v>
      </c>
      <c r="C24" s="14">
        <v>0.0398928537</v>
      </c>
      <c r="D24" s="32"/>
      <c r="E24" s="4"/>
    </row>
    <row r="25" spans="1:5" ht="21" customHeight="1">
      <c r="A25" s="10" t="s">
        <v>7</v>
      </c>
      <c r="B25" s="11">
        <v>225</v>
      </c>
      <c r="C25" s="14">
        <v>0.0215249211</v>
      </c>
      <c r="D25" s="32"/>
      <c r="E25" s="4"/>
    </row>
    <row r="26" spans="1:5" ht="21" customHeight="1">
      <c r="A26" s="10" t="s">
        <v>8</v>
      </c>
      <c r="B26" s="11">
        <v>119</v>
      </c>
      <c r="C26" s="14">
        <v>0.0113842916</v>
      </c>
      <c r="D26" s="32"/>
      <c r="E26" s="4"/>
    </row>
    <row r="27" spans="1:5" ht="21" customHeight="1">
      <c r="A27" s="10" t="s">
        <v>9</v>
      </c>
      <c r="B27" s="11">
        <v>45</v>
      </c>
      <c r="C27" s="14">
        <v>0.0043049842</v>
      </c>
      <c r="D27" s="32"/>
      <c r="E27" s="4"/>
    </row>
    <row r="28" spans="1:5" ht="21" customHeight="1">
      <c r="A28" s="10" t="s">
        <v>10</v>
      </c>
      <c r="B28" s="11">
        <v>34</v>
      </c>
      <c r="C28" s="14">
        <v>0.0032526547</v>
      </c>
      <c r="D28" s="32"/>
      <c r="E28" s="4"/>
    </row>
    <row r="29" spans="1:5" ht="21" customHeight="1">
      <c r="A29" s="6" t="s">
        <v>11</v>
      </c>
      <c r="B29" s="11">
        <v>17</v>
      </c>
      <c r="C29" s="14">
        <v>0.0016263274</v>
      </c>
      <c r="D29" s="32"/>
      <c r="E29" s="4"/>
    </row>
    <row r="30" spans="1:5" ht="21" customHeight="1">
      <c r="A30" s="10" t="s">
        <v>12</v>
      </c>
      <c r="B30" s="11">
        <v>33</v>
      </c>
      <c r="C30" s="14">
        <v>0.0031569884</v>
      </c>
      <c r="D30" s="32"/>
      <c r="E30" s="4"/>
    </row>
    <row r="31" spans="1:4" ht="21" customHeight="1">
      <c r="A31" s="6" t="s">
        <v>3</v>
      </c>
      <c r="B31" s="11">
        <v>5</v>
      </c>
      <c r="C31" s="15">
        <v>0.0004783316</v>
      </c>
      <c r="D31" s="32"/>
    </row>
    <row r="32" spans="1:4" ht="21" customHeight="1">
      <c r="A32" s="12" t="s">
        <v>13</v>
      </c>
      <c r="B32" s="13">
        <f>SUM(B20:B31)</f>
        <v>10453</v>
      </c>
      <c r="C32" s="34">
        <f>SUM(C20:C31)</f>
        <v>0.9999999999</v>
      </c>
      <c r="D32" s="33"/>
    </row>
  </sheetData>
  <sheetProtection/>
  <printOptions horizontalCentered="1"/>
  <pageMargins left="0.7086614173228347" right="0.7086614173228347" top="0.4724409448818898" bottom="0.708661417322834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D11" sqref="D11"/>
    </sheetView>
  </sheetViews>
  <sheetFormatPr defaultColWidth="9.33203125" defaultRowHeight="14.25"/>
  <cols>
    <col min="1" max="1" width="36" style="0" customWidth="1"/>
    <col min="2" max="2" width="31.5" style="0" customWidth="1"/>
    <col min="3" max="3" width="28.5" style="0" customWidth="1"/>
    <col min="4" max="4" width="17" style="0" customWidth="1"/>
  </cols>
  <sheetData>
    <row r="1" spans="1:5" s="2" customFormat="1" ht="21" customHeight="1">
      <c r="A1" s="38"/>
      <c r="B1" s="1" t="s">
        <v>35</v>
      </c>
      <c r="C1" s="38"/>
      <c r="D1" s="39"/>
      <c r="E1" s="1"/>
    </row>
    <row r="2" spans="1:8" s="21" customFormat="1" ht="16.5" customHeight="1">
      <c r="A2" s="16" t="str">
        <f>MEDI!A2</f>
        <v>讀表說明：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18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29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s="2" customFormat="1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s="2" customFormat="1" ht="21" customHeight="1">
      <c r="A20" s="10" t="s">
        <v>2</v>
      </c>
      <c r="B20" s="11">
        <v>3087</v>
      </c>
      <c r="C20" s="35">
        <v>0.2953219172</v>
      </c>
      <c r="D20" s="32"/>
      <c r="E20" s="4"/>
    </row>
    <row r="21" spans="1:5" s="2" customFormat="1" ht="21" customHeight="1">
      <c r="A21" s="10" t="s">
        <v>4</v>
      </c>
      <c r="B21" s="11">
        <v>3015</v>
      </c>
      <c r="C21" s="35">
        <v>0.2884339424</v>
      </c>
      <c r="D21" s="32"/>
      <c r="E21" s="4"/>
    </row>
    <row r="22" spans="1:5" s="2" customFormat="1" ht="21" customHeight="1">
      <c r="A22" s="10" t="s">
        <v>5</v>
      </c>
      <c r="B22" s="11">
        <v>1798</v>
      </c>
      <c r="C22" s="35">
        <v>0.172008036</v>
      </c>
      <c r="D22" s="32"/>
      <c r="E22" s="4"/>
    </row>
    <row r="23" spans="1:5" s="2" customFormat="1" ht="21" customHeight="1">
      <c r="A23" s="10" t="s">
        <v>14</v>
      </c>
      <c r="B23" s="11">
        <v>1071</v>
      </c>
      <c r="C23" s="35">
        <v>0.1024586243</v>
      </c>
      <c r="D23" s="32"/>
      <c r="E23" s="4"/>
    </row>
    <row r="24" spans="1:5" s="2" customFormat="1" ht="21" customHeight="1">
      <c r="A24" s="10" t="s">
        <v>6</v>
      </c>
      <c r="B24" s="11">
        <v>614</v>
      </c>
      <c r="C24" s="35">
        <v>0.058739118</v>
      </c>
      <c r="D24" s="32"/>
      <c r="E24" s="4"/>
    </row>
    <row r="25" spans="1:5" s="2" customFormat="1" ht="21" customHeight="1">
      <c r="A25" s="10" t="s">
        <v>7</v>
      </c>
      <c r="B25" s="11">
        <v>342</v>
      </c>
      <c r="C25" s="35">
        <v>0.03271788</v>
      </c>
      <c r="D25" s="32"/>
      <c r="E25" s="4"/>
    </row>
    <row r="26" spans="1:5" s="2" customFormat="1" ht="21" customHeight="1">
      <c r="A26" s="10" t="s">
        <v>8</v>
      </c>
      <c r="B26" s="11">
        <v>203</v>
      </c>
      <c r="C26" s="35">
        <v>0.0194202621</v>
      </c>
      <c r="D26" s="32"/>
      <c r="E26" s="4"/>
    </row>
    <row r="27" spans="1:5" s="2" customFormat="1" ht="21" customHeight="1">
      <c r="A27" s="10" t="s">
        <v>9</v>
      </c>
      <c r="B27" s="11">
        <v>108</v>
      </c>
      <c r="C27" s="35">
        <v>0.0103319621</v>
      </c>
      <c r="D27" s="32"/>
      <c r="E27" s="4"/>
    </row>
    <row r="28" spans="1:5" s="2" customFormat="1" ht="21" customHeight="1">
      <c r="A28" s="10" t="s">
        <v>10</v>
      </c>
      <c r="B28" s="11">
        <v>67</v>
      </c>
      <c r="C28" s="35">
        <v>0.0064096432</v>
      </c>
      <c r="D28" s="32"/>
      <c r="E28" s="4"/>
    </row>
    <row r="29" spans="1:5" s="2" customFormat="1" ht="21" customHeight="1">
      <c r="A29" s="6" t="s">
        <v>11</v>
      </c>
      <c r="B29" s="11">
        <v>39</v>
      </c>
      <c r="C29" s="35">
        <v>0.0037309863</v>
      </c>
      <c r="D29" s="32"/>
      <c r="E29" s="4"/>
    </row>
    <row r="30" spans="1:5" s="2" customFormat="1" ht="21" customHeight="1">
      <c r="A30" s="10" t="s">
        <v>12</v>
      </c>
      <c r="B30" s="11">
        <v>98</v>
      </c>
      <c r="C30" s="35">
        <v>0.009375299</v>
      </c>
      <c r="D30" s="32"/>
      <c r="E30" s="4"/>
    </row>
    <row r="31" spans="1:5" s="2" customFormat="1" ht="21" customHeight="1">
      <c r="A31" s="6" t="s">
        <v>3</v>
      </c>
      <c r="B31" s="11">
        <v>11</v>
      </c>
      <c r="C31" s="36">
        <v>0.0010523295</v>
      </c>
      <c r="D31" s="32"/>
      <c r="E31" s="5"/>
    </row>
    <row r="32" spans="1:5" s="2" customFormat="1" ht="21" customHeight="1">
      <c r="A32" s="12" t="s">
        <v>13</v>
      </c>
      <c r="B32" s="13">
        <f>SUM(B20:B31)</f>
        <v>10453</v>
      </c>
      <c r="C32" s="34">
        <f>SUM(C20:C31)</f>
        <v>1.0000000001</v>
      </c>
      <c r="D32" s="33"/>
      <c r="E32" s="5"/>
    </row>
  </sheetData>
  <sheetProtection/>
  <printOptions horizontalCentered="1"/>
  <pageMargins left="0.7086614173228347" right="0.7086614173228347" top="0.4724409448818898" bottom="0.708661417322834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洪于淇</dc:creator>
  <cp:keywords/>
  <dc:description/>
  <cp:lastModifiedBy>邵子川</cp:lastModifiedBy>
  <cp:lastPrinted>2023-09-13T09:39:23Z</cp:lastPrinted>
  <dcterms:created xsi:type="dcterms:W3CDTF">2005-01-07T10:42:22Z</dcterms:created>
  <dcterms:modified xsi:type="dcterms:W3CDTF">2023-09-13T09:39:49Z</dcterms:modified>
  <cp:category/>
  <cp:version/>
  <cp:contentType/>
  <cp:contentStatus/>
</cp:coreProperties>
</file>