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給付改善方案\1.BC肝\20251016_113年BC肝醫療給付改善方案\"/>
    </mc:Choice>
  </mc:AlternateContent>
  <xr:revisionPtr revIDLastSave="0" documentId="13_ncr:1_{D37B5F44-0909-4590-9FAA-057D0C4CE563}" xr6:coauthVersionLast="36" xr6:coauthVersionMax="36" xr10:uidLastSave="{00000000-0000-0000-0000-000000000000}"/>
  <bookViews>
    <workbookView xWindow="0" yWindow="0" windowWidth="28800" windowHeight="11730" firstSheet="1" activeTab="1" xr2:uid="{00000000-000D-0000-FFFF-FFFF00000000}"/>
  </bookViews>
  <sheets>
    <sheet name="貼表區" sheetId="5" state="hidden" r:id="rId1"/>
    <sheet name="BC肝照護計畫-說明" sheetId="9" r:id="rId2"/>
    <sheet name="BC肝照護計畫-總表" sheetId="7" r:id="rId3"/>
    <sheet name="BC肝照護計畫-各院" sheetId="4" r:id="rId4"/>
  </sheets>
  <definedNames>
    <definedName name="_AMO_UniqueIdentifier" hidden="1">"'66a30e7f-259f-4836-9612-0d691111e741'"</definedName>
    <definedName name="_xlnm._FilterDatabase" localSheetId="3" hidden="1">'BC肝照護計畫-各院'!$M$3:$Q$3</definedName>
    <definedName name="AREA_NO1" localSheetId="1">#REF!</definedName>
    <definedName name="AREA_NO1" localSheetId="2">#REF!</definedName>
    <definedName name="AREA_NO1">#REF!</definedName>
    <definedName name="_xlnm.Print_Titles" localSheetId="3">'BC肝照護計畫-各院'!$3:$3</definedName>
    <definedName name="_xlnm.Print_Titles" localSheetId="2">'BC肝照護計畫-總表'!$2:$2</definedName>
  </definedNames>
  <calcPr calcId="191029"/>
</workbook>
</file>

<file path=xl/calcChain.xml><?xml version="1.0" encoding="utf-8"?>
<calcChain xmlns="http://schemas.openxmlformats.org/spreadsheetml/2006/main">
  <c r="A637" i="4" l="1"/>
  <c r="C637" i="4"/>
  <c r="E637" i="4"/>
  <c r="G637" i="4"/>
  <c r="I637" i="4"/>
  <c r="K637" i="4"/>
  <c r="M637" i="4"/>
  <c r="O637" i="4"/>
  <c r="Q637" i="4"/>
  <c r="A638" i="4"/>
  <c r="C638" i="4"/>
  <c r="E638" i="4"/>
  <c r="G638" i="4"/>
  <c r="I638" i="4"/>
  <c r="K638" i="4"/>
  <c r="M638" i="4"/>
  <c r="O638" i="4"/>
  <c r="Q638" i="4"/>
  <c r="A639" i="4"/>
  <c r="C639" i="4"/>
  <c r="E639" i="4"/>
  <c r="G639" i="4"/>
  <c r="I639" i="4"/>
  <c r="K639" i="4"/>
  <c r="M639" i="4"/>
  <c r="O639" i="4"/>
  <c r="Q639" i="4"/>
  <c r="A640" i="4"/>
  <c r="C640" i="4"/>
  <c r="E640" i="4"/>
  <c r="G640" i="4"/>
  <c r="I640" i="4"/>
  <c r="K640" i="4"/>
  <c r="M640" i="4"/>
  <c r="O640" i="4"/>
  <c r="Q640" i="4"/>
  <c r="A641" i="4"/>
  <c r="C641" i="4"/>
  <c r="E641" i="4"/>
  <c r="G641" i="4"/>
  <c r="I641" i="4"/>
  <c r="K641" i="4"/>
  <c r="M641" i="4"/>
  <c r="O641" i="4"/>
  <c r="Q641" i="4"/>
  <c r="A642" i="4"/>
  <c r="C642" i="4"/>
  <c r="E642" i="4"/>
  <c r="G642" i="4"/>
  <c r="I642" i="4"/>
  <c r="K642" i="4"/>
  <c r="M642" i="4"/>
  <c r="O642" i="4"/>
  <c r="Q642" i="4"/>
  <c r="A643" i="4"/>
  <c r="C643" i="4"/>
  <c r="E643" i="4"/>
  <c r="G643" i="4"/>
  <c r="I643" i="4"/>
  <c r="K643" i="4"/>
  <c r="M643" i="4"/>
  <c r="O643" i="4"/>
  <c r="Q643" i="4"/>
  <c r="A644" i="4"/>
  <c r="C644" i="4"/>
  <c r="E644" i="4"/>
  <c r="G644" i="4"/>
  <c r="I644" i="4"/>
  <c r="K644" i="4"/>
  <c r="M644" i="4"/>
  <c r="O644" i="4"/>
  <c r="Q644" i="4"/>
  <c r="A645" i="4"/>
  <c r="C645" i="4"/>
  <c r="E645" i="4"/>
  <c r="G645" i="4"/>
  <c r="I645" i="4"/>
  <c r="K645" i="4"/>
  <c r="M645" i="4"/>
  <c r="O645" i="4"/>
  <c r="Q645" i="4"/>
  <c r="A646" i="4"/>
  <c r="C646" i="4"/>
  <c r="E646" i="4"/>
  <c r="G646" i="4"/>
  <c r="I646" i="4"/>
  <c r="K646" i="4"/>
  <c r="M646" i="4"/>
  <c r="O646" i="4"/>
  <c r="Q646" i="4"/>
  <c r="A647" i="4"/>
  <c r="C647" i="4"/>
  <c r="E647" i="4"/>
  <c r="G647" i="4"/>
  <c r="I647" i="4"/>
  <c r="K647" i="4"/>
  <c r="M647" i="4"/>
  <c r="O647" i="4"/>
  <c r="Q647" i="4"/>
  <c r="A648" i="4"/>
  <c r="C648" i="4"/>
  <c r="E648" i="4"/>
  <c r="G648" i="4"/>
  <c r="I648" i="4"/>
  <c r="K648" i="4"/>
  <c r="M648" i="4"/>
  <c r="O648" i="4"/>
  <c r="Q648" i="4"/>
  <c r="A649" i="4"/>
  <c r="C649" i="4"/>
  <c r="E649" i="4"/>
  <c r="G649" i="4"/>
  <c r="I649" i="4"/>
  <c r="K649" i="4"/>
  <c r="M649" i="4"/>
  <c r="O649" i="4"/>
  <c r="Q649" i="4"/>
  <c r="A650" i="4"/>
  <c r="C650" i="4"/>
  <c r="E650" i="4"/>
  <c r="G650" i="4"/>
  <c r="I650" i="4"/>
  <c r="K650" i="4"/>
  <c r="M650" i="4"/>
  <c r="O650" i="4"/>
  <c r="Q650" i="4"/>
  <c r="A651" i="4"/>
  <c r="C651" i="4"/>
  <c r="E651" i="4"/>
  <c r="G651" i="4"/>
  <c r="I651" i="4"/>
  <c r="K651" i="4"/>
  <c r="M651" i="4"/>
  <c r="O651" i="4"/>
  <c r="Q651" i="4"/>
  <c r="A652" i="4"/>
  <c r="C652" i="4"/>
  <c r="E652" i="4"/>
  <c r="G652" i="4"/>
  <c r="I652" i="4"/>
  <c r="K652" i="4"/>
  <c r="M652" i="4"/>
  <c r="O652" i="4"/>
  <c r="Q652" i="4"/>
  <c r="A653" i="4"/>
  <c r="C653" i="4"/>
  <c r="E653" i="4"/>
  <c r="G653" i="4"/>
  <c r="I653" i="4"/>
  <c r="K653" i="4"/>
  <c r="M653" i="4"/>
  <c r="O653" i="4"/>
  <c r="Q653" i="4"/>
  <c r="A654" i="4"/>
  <c r="C654" i="4"/>
  <c r="E654" i="4"/>
  <c r="G654" i="4"/>
  <c r="I654" i="4"/>
  <c r="K654" i="4"/>
  <c r="M654" i="4"/>
  <c r="O654" i="4"/>
  <c r="Q654" i="4"/>
  <c r="A632" i="4"/>
  <c r="C632" i="4"/>
  <c r="E632" i="4"/>
  <c r="G632" i="4"/>
  <c r="I632" i="4"/>
  <c r="K632" i="4"/>
  <c r="M632" i="4"/>
  <c r="O632" i="4"/>
  <c r="Q632" i="4"/>
  <c r="A633" i="4"/>
  <c r="C633" i="4"/>
  <c r="E633" i="4"/>
  <c r="G633" i="4"/>
  <c r="I633" i="4"/>
  <c r="K633" i="4"/>
  <c r="M633" i="4"/>
  <c r="O633" i="4"/>
  <c r="Q633" i="4"/>
  <c r="A634" i="4"/>
  <c r="C634" i="4"/>
  <c r="E634" i="4"/>
  <c r="G634" i="4"/>
  <c r="I634" i="4"/>
  <c r="K634" i="4"/>
  <c r="M634" i="4"/>
  <c r="O634" i="4"/>
  <c r="Q634" i="4"/>
  <c r="A635" i="4"/>
  <c r="C635" i="4"/>
  <c r="E635" i="4"/>
  <c r="G635" i="4"/>
  <c r="I635" i="4"/>
  <c r="K635" i="4"/>
  <c r="M635" i="4"/>
  <c r="O635" i="4"/>
  <c r="Q635" i="4"/>
  <c r="A636" i="4"/>
  <c r="C636" i="4"/>
  <c r="E636" i="4"/>
  <c r="G636" i="4"/>
  <c r="I636" i="4"/>
  <c r="K636" i="4"/>
  <c r="M636" i="4"/>
  <c r="O636" i="4"/>
  <c r="Q636" i="4"/>
  <c r="A616" i="4" l="1"/>
  <c r="C616" i="4"/>
  <c r="E616" i="4"/>
  <c r="G616" i="4"/>
  <c r="I616" i="4"/>
  <c r="K616" i="4"/>
  <c r="M616" i="4"/>
  <c r="O616" i="4"/>
  <c r="Q616" i="4"/>
  <c r="A617" i="4"/>
  <c r="C617" i="4"/>
  <c r="E617" i="4"/>
  <c r="G617" i="4"/>
  <c r="I617" i="4"/>
  <c r="K617" i="4"/>
  <c r="M617" i="4"/>
  <c r="O617" i="4"/>
  <c r="Q617" i="4"/>
  <c r="A618" i="4"/>
  <c r="C618" i="4"/>
  <c r="E618" i="4"/>
  <c r="G618" i="4"/>
  <c r="I618" i="4"/>
  <c r="K618" i="4"/>
  <c r="M618" i="4"/>
  <c r="O618" i="4"/>
  <c r="Q618" i="4"/>
  <c r="A619" i="4"/>
  <c r="C619" i="4"/>
  <c r="E619" i="4"/>
  <c r="G619" i="4"/>
  <c r="I619" i="4"/>
  <c r="K619" i="4"/>
  <c r="M619" i="4"/>
  <c r="O619" i="4"/>
  <c r="Q619" i="4"/>
  <c r="A620" i="4"/>
  <c r="C620" i="4"/>
  <c r="E620" i="4"/>
  <c r="G620" i="4"/>
  <c r="I620" i="4"/>
  <c r="K620" i="4"/>
  <c r="M620" i="4"/>
  <c r="O620" i="4"/>
  <c r="Q620" i="4"/>
  <c r="A621" i="4"/>
  <c r="C621" i="4"/>
  <c r="E621" i="4"/>
  <c r="G621" i="4"/>
  <c r="I621" i="4"/>
  <c r="K621" i="4"/>
  <c r="M621" i="4"/>
  <c r="O621" i="4"/>
  <c r="Q621" i="4"/>
  <c r="A622" i="4"/>
  <c r="C622" i="4"/>
  <c r="E622" i="4"/>
  <c r="G622" i="4"/>
  <c r="I622" i="4"/>
  <c r="K622" i="4"/>
  <c r="M622" i="4"/>
  <c r="O622" i="4"/>
  <c r="Q622" i="4"/>
  <c r="A623" i="4"/>
  <c r="C623" i="4"/>
  <c r="E623" i="4"/>
  <c r="G623" i="4"/>
  <c r="I623" i="4"/>
  <c r="K623" i="4"/>
  <c r="M623" i="4"/>
  <c r="O623" i="4"/>
  <c r="Q623" i="4"/>
  <c r="A624" i="4"/>
  <c r="C624" i="4"/>
  <c r="E624" i="4"/>
  <c r="G624" i="4"/>
  <c r="I624" i="4"/>
  <c r="K624" i="4"/>
  <c r="M624" i="4"/>
  <c r="O624" i="4"/>
  <c r="Q624" i="4"/>
  <c r="A625" i="4"/>
  <c r="C625" i="4"/>
  <c r="E625" i="4"/>
  <c r="G625" i="4"/>
  <c r="I625" i="4"/>
  <c r="K625" i="4"/>
  <c r="M625" i="4"/>
  <c r="O625" i="4"/>
  <c r="Q625" i="4"/>
  <c r="A626" i="4"/>
  <c r="C626" i="4"/>
  <c r="E626" i="4"/>
  <c r="G626" i="4"/>
  <c r="I626" i="4"/>
  <c r="K626" i="4"/>
  <c r="M626" i="4"/>
  <c r="O626" i="4"/>
  <c r="Q626" i="4"/>
  <c r="A627" i="4"/>
  <c r="C627" i="4"/>
  <c r="E627" i="4"/>
  <c r="G627" i="4"/>
  <c r="I627" i="4"/>
  <c r="K627" i="4"/>
  <c r="M627" i="4"/>
  <c r="O627" i="4"/>
  <c r="Q627" i="4"/>
  <c r="A628" i="4"/>
  <c r="C628" i="4"/>
  <c r="E628" i="4"/>
  <c r="G628" i="4"/>
  <c r="I628" i="4"/>
  <c r="K628" i="4"/>
  <c r="M628" i="4"/>
  <c r="O628" i="4"/>
  <c r="Q628" i="4"/>
  <c r="A629" i="4"/>
  <c r="C629" i="4"/>
  <c r="E629" i="4"/>
  <c r="G629" i="4"/>
  <c r="I629" i="4"/>
  <c r="K629" i="4"/>
  <c r="M629" i="4"/>
  <c r="O629" i="4"/>
  <c r="Q629" i="4"/>
  <c r="A630" i="4"/>
  <c r="C630" i="4"/>
  <c r="E630" i="4"/>
  <c r="G630" i="4"/>
  <c r="I630" i="4"/>
  <c r="K630" i="4"/>
  <c r="M630" i="4"/>
  <c r="O630" i="4"/>
  <c r="Q630" i="4"/>
  <c r="A631" i="4"/>
  <c r="C631" i="4"/>
  <c r="E631" i="4"/>
  <c r="G631" i="4"/>
  <c r="I631" i="4"/>
  <c r="K631" i="4"/>
  <c r="M631" i="4"/>
  <c r="O631" i="4"/>
  <c r="Q631" i="4"/>
  <c r="A588" i="4" l="1"/>
  <c r="C588" i="4"/>
  <c r="E588" i="4"/>
  <c r="G588" i="4"/>
  <c r="I588" i="4"/>
  <c r="K588" i="4"/>
  <c r="M588" i="4"/>
  <c r="O588" i="4"/>
  <c r="Q588" i="4"/>
  <c r="A589" i="4"/>
  <c r="C589" i="4"/>
  <c r="E589" i="4"/>
  <c r="G589" i="4"/>
  <c r="I589" i="4"/>
  <c r="K589" i="4"/>
  <c r="M589" i="4"/>
  <c r="O589" i="4"/>
  <c r="Q589" i="4"/>
  <c r="A590" i="4"/>
  <c r="C590" i="4"/>
  <c r="E590" i="4"/>
  <c r="G590" i="4"/>
  <c r="I590" i="4"/>
  <c r="K590" i="4"/>
  <c r="M590" i="4"/>
  <c r="O590" i="4"/>
  <c r="Q590" i="4"/>
  <c r="A591" i="4"/>
  <c r="C591" i="4"/>
  <c r="E591" i="4"/>
  <c r="G591" i="4"/>
  <c r="I591" i="4"/>
  <c r="K591" i="4"/>
  <c r="M591" i="4"/>
  <c r="O591" i="4"/>
  <c r="Q591" i="4"/>
  <c r="A592" i="4"/>
  <c r="C592" i="4"/>
  <c r="E592" i="4"/>
  <c r="G592" i="4"/>
  <c r="I592" i="4"/>
  <c r="K592" i="4"/>
  <c r="M592" i="4"/>
  <c r="O592" i="4"/>
  <c r="Q592" i="4"/>
  <c r="A593" i="4"/>
  <c r="C593" i="4"/>
  <c r="E593" i="4"/>
  <c r="G593" i="4"/>
  <c r="I593" i="4"/>
  <c r="K593" i="4"/>
  <c r="M593" i="4"/>
  <c r="O593" i="4"/>
  <c r="Q593" i="4"/>
  <c r="A594" i="4"/>
  <c r="C594" i="4"/>
  <c r="E594" i="4"/>
  <c r="G594" i="4"/>
  <c r="I594" i="4"/>
  <c r="K594" i="4"/>
  <c r="M594" i="4"/>
  <c r="O594" i="4"/>
  <c r="Q594" i="4"/>
  <c r="A595" i="4"/>
  <c r="C595" i="4"/>
  <c r="E595" i="4"/>
  <c r="G595" i="4"/>
  <c r="I595" i="4"/>
  <c r="K595" i="4"/>
  <c r="M595" i="4"/>
  <c r="O595" i="4"/>
  <c r="Q595" i="4"/>
  <c r="A596" i="4"/>
  <c r="C596" i="4"/>
  <c r="E596" i="4"/>
  <c r="G596" i="4"/>
  <c r="I596" i="4"/>
  <c r="K596" i="4"/>
  <c r="M596" i="4"/>
  <c r="O596" i="4"/>
  <c r="Q596" i="4"/>
  <c r="A597" i="4"/>
  <c r="C597" i="4"/>
  <c r="E597" i="4"/>
  <c r="G597" i="4"/>
  <c r="I597" i="4"/>
  <c r="K597" i="4"/>
  <c r="M597" i="4"/>
  <c r="O597" i="4"/>
  <c r="Q597" i="4"/>
  <c r="A598" i="4"/>
  <c r="C598" i="4"/>
  <c r="E598" i="4"/>
  <c r="G598" i="4"/>
  <c r="I598" i="4"/>
  <c r="K598" i="4"/>
  <c r="M598" i="4"/>
  <c r="O598" i="4"/>
  <c r="Q598" i="4"/>
  <c r="A599" i="4"/>
  <c r="C599" i="4"/>
  <c r="E599" i="4"/>
  <c r="G599" i="4"/>
  <c r="I599" i="4"/>
  <c r="K599" i="4"/>
  <c r="M599" i="4"/>
  <c r="O599" i="4"/>
  <c r="Q599" i="4"/>
  <c r="A600" i="4"/>
  <c r="C600" i="4"/>
  <c r="E600" i="4"/>
  <c r="G600" i="4"/>
  <c r="I600" i="4"/>
  <c r="K600" i="4"/>
  <c r="M600" i="4"/>
  <c r="O600" i="4"/>
  <c r="Q600" i="4"/>
  <c r="A601" i="4"/>
  <c r="C601" i="4"/>
  <c r="E601" i="4"/>
  <c r="G601" i="4"/>
  <c r="I601" i="4"/>
  <c r="K601" i="4"/>
  <c r="M601" i="4"/>
  <c r="O601" i="4"/>
  <c r="Q601" i="4"/>
  <c r="A602" i="4"/>
  <c r="C602" i="4"/>
  <c r="E602" i="4"/>
  <c r="G602" i="4"/>
  <c r="I602" i="4"/>
  <c r="K602" i="4"/>
  <c r="M602" i="4"/>
  <c r="O602" i="4"/>
  <c r="Q602" i="4"/>
  <c r="A603" i="4"/>
  <c r="C603" i="4"/>
  <c r="E603" i="4"/>
  <c r="G603" i="4"/>
  <c r="I603" i="4"/>
  <c r="K603" i="4"/>
  <c r="M603" i="4"/>
  <c r="O603" i="4"/>
  <c r="Q603" i="4"/>
  <c r="A604" i="4"/>
  <c r="C604" i="4"/>
  <c r="E604" i="4"/>
  <c r="G604" i="4"/>
  <c r="I604" i="4"/>
  <c r="K604" i="4"/>
  <c r="M604" i="4"/>
  <c r="O604" i="4"/>
  <c r="Q604" i="4"/>
  <c r="A605" i="4"/>
  <c r="C605" i="4"/>
  <c r="E605" i="4"/>
  <c r="G605" i="4"/>
  <c r="I605" i="4"/>
  <c r="K605" i="4"/>
  <c r="M605" i="4"/>
  <c r="O605" i="4"/>
  <c r="Q605" i="4"/>
  <c r="A606" i="4"/>
  <c r="C606" i="4"/>
  <c r="E606" i="4"/>
  <c r="G606" i="4"/>
  <c r="I606" i="4"/>
  <c r="K606" i="4"/>
  <c r="M606" i="4"/>
  <c r="O606" i="4"/>
  <c r="Q606" i="4"/>
  <c r="A607" i="4"/>
  <c r="C607" i="4"/>
  <c r="E607" i="4"/>
  <c r="G607" i="4"/>
  <c r="I607" i="4"/>
  <c r="K607" i="4"/>
  <c r="M607" i="4"/>
  <c r="O607" i="4"/>
  <c r="Q607" i="4"/>
  <c r="A608" i="4"/>
  <c r="C608" i="4"/>
  <c r="E608" i="4"/>
  <c r="G608" i="4"/>
  <c r="I608" i="4"/>
  <c r="K608" i="4"/>
  <c r="M608" i="4"/>
  <c r="O608" i="4"/>
  <c r="Q608" i="4"/>
  <c r="A609" i="4"/>
  <c r="C609" i="4"/>
  <c r="E609" i="4"/>
  <c r="G609" i="4"/>
  <c r="I609" i="4"/>
  <c r="K609" i="4"/>
  <c r="M609" i="4"/>
  <c r="O609" i="4"/>
  <c r="Q609" i="4"/>
  <c r="A610" i="4"/>
  <c r="C610" i="4"/>
  <c r="E610" i="4"/>
  <c r="G610" i="4"/>
  <c r="I610" i="4"/>
  <c r="K610" i="4"/>
  <c r="M610" i="4"/>
  <c r="O610" i="4"/>
  <c r="Q610" i="4"/>
  <c r="A611" i="4"/>
  <c r="C611" i="4"/>
  <c r="E611" i="4"/>
  <c r="G611" i="4"/>
  <c r="I611" i="4"/>
  <c r="K611" i="4"/>
  <c r="M611" i="4"/>
  <c r="O611" i="4"/>
  <c r="Q611" i="4"/>
  <c r="A612" i="4"/>
  <c r="C612" i="4"/>
  <c r="E612" i="4"/>
  <c r="G612" i="4"/>
  <c r="I612" i="4"/>
  <c r="K612" i="4"/>
  <c r="M612" i="4"/>
  <c r="O612" i="4"/>
  <c r="Q612" i="4"/>
  <c r="A613" i="4"/>
  <c r="C613" i="4"/>
  <c r="E613" i="4"/>
  <c r="G613" i="4"/>
  <c r="I613" i="4"/>
  <c r="K613" i="4"/>
  <c r="M613" i="4"/>
  <c r="O613" i="4"/>
  <c r="Q613" i="4"/>
  <c r="A614" i="4"/>
  <c r="C614" i="4"/>
  <c r="E614" i="4"/>
  <c r="G614" i="4"/>
  <c r="I614" i="4"/>
  <c r="K614" i="4"/>
  <c r="M614" i="4"/>
  <c r="O614" i="4"/>
  <c r="Q614" i="4"/>
  <c r="A615" i="4"/>
  <c r="C615" i="4"/>
  <c r="E615" i="4"/>
  <c r="G615" i="4"/>
  <c r="I615" i="4"/>
  <c r="K615" i="4"/>
  <c r="M615" i="4"/>
  <c r="O615" i="4"/>
  <c r="Q615" i="4"/>
  <c r="A587" i="4" l="1"/>
  <c r="C587" i="4"/>
  <c r="E587" i="4"/>
  <c r="G587" i="4"/>
  <c r="I587" i="4"/>
  <c r="K587" i="4"/>
  <c r="M587" i="4"/>
  <c r="O587" i="4"/>
  <c r="Q587" i="4"/>
  <c r="A573" i="4"/>
  <c r="C573" i="4"/>
  <c r="E573" i="4"/>
  <c r="G573" i="4"/>
  <c r="I573" i="4"/>
  <c r="K573" i="4"/>
  <c r="M573" i="4"/>
  <c r="O573" i="4"/>
  <c r="Q573" i="4"/>
  <c r="A574" i="4"/>
  <c r="C574" i="4"/>
  <c r="E574" i="4"/>
  <c r="G574" i="4"/>
  <c r="I574" i="4"/>
  <c r="K574" i="4"/>
  <c r="M574" i="4"/>
  <c r="O574" i="4"/>
  <c r="Q574" i="4"/>
  <c r="A575" i="4"/>
  <c r="C575" i="4"/>
  <c r="E575" i="4"/>
  <c r="G575" i="4"/>
  <c r="I575" i="4"/>
  <c r="K575" i="4"/>
  <c r="M575" i="4"/>
  <c r="O575" i="4"/>
  <c r="Q575" i="4"/>
  <c r="A576" i="4"/>
  <c r="C576" i="4"/>
  <c r="E576" i="4"/>
  <c r="G576" i="4"/>
  <c r="I576" i="4"/>
  <c r="K576" i="4"/>
  <c r="M576" i="4"/>
  <c r="O576" i="4"/>
  <c r="Q576" i="4"/>
  <c r="A577" i="4"/>
  <c r="C577" i="4"/>
  <c r="E577" i="4"/>
  <c r="G577" i="4"/>
  <c r="I577" i="4"/>
  <c r="K577" i="4"/>
  <c r="M577" i="4"/>
  <c r="O577" i="4"/>
  <c r="Q577" i="4"/>
  <c r="A578" i="4"/>
  <c r="C578" i="4"/>
  <c r="E578" i="4"/>
  <c r="G578" i="4"/>
  <c r="I578" i="4"/>
  <c r="K578" i="4"/>
  <c r="M578" i="4"/>
  <c r="O578" i="4"/>
  <c r="Q578" i="4"/>
  <c r="A579" i="4"/>
  <c r="C579" i="4"/>
  <c r="E579" i="4"/>
  <c r="G579" i="4"/>
  <c r="I579" i="4"/>
  <c r="K579" i="4"/>
  <c r="M579" i="4"/>
  <c r="O579" i="4"/>
  <c r="Q579" i="4"/>
  <c r="A580" i="4"/>
  <c r="C580" i="4"/>
  <c r="E580" i="4"/>
  <c r="G580" i="4"/>
  <c r="I580" i="4"/>
  <c r="K580" i="4"/>
  <c r="M580" i="4"/>
  <c r="O580" i="4"/>
  <c r="Q580" i="4"/>
  <c r="A581" i="4"/>
  <c r="C581" i="4"/>
  <c r="E581" i="4"/>
  <c r="G581" i="4"/>
  <c r="I581" i="4"/>
  <c r="K581" i="4"/>
  <c r="M581" i="4"/>
  <c r="O581" i="4"/>
  <c r="Q581" i="4"/>
  <c r="A582" i="4"/>
  <c r="C582" i="4"/>
  <c r="E582" i="4"/>
  <c r="G582" i="4"/>
  <c r="I582" i="4"/>
  <c r="K582" i="4"/>
  <c r="M582" i="4"/>
  <c r="O582" i="4"/>
  <c r="Q582" i="4"/>
  <c r="A583" i="4"/>
  <c r="C583" i="4"/>
  <c r="E583" i="4"/>
  <c r="G583" i="4"/>
  <c r="I583" i="4"/>
  <c r="K583" i="4"/>
  <c r="M583" i="4"/>
  <c r="O583" i="4"/>
  <c r="Q583" i="4"/>
  <c r="A584" i="4"/>
  <c r="C584" i="4"/>
  <c r="E584" i="4"/>
  <c r="G584" i="4"/>
  <c r="I584" i="4"/>
  <c r="K584" i="4"/>
  <c r="M584" i="4"/>
  <c r="O584" i="4"/>
  <c r="Q584" i="4"/>
  <c r="A585" i="4"/>
  <c r="C585" i="4"/>
  <c r="E585" i="4"/>
  <c r="G585" i="4"/>
  <c r="I585" i="4"/>
  <c r="K585" i="4"/>
  <c r="M585" i="4"/>
  <c r="O585" i="4"/>
  <c r="Q585" i="4"/>
  <c r="A586" i="4"/>
  <c r="C586" i="4"/>
  <c r="E586" i="4"/>
  <c r="G586" i="4"/>
  <c r="I586" i="4"/>
  <c r="K586" i="4"/>
  <c r="M586" i="4"/>
  <c r="O586" i="4"/>
  <c r="Q586" i="4"/>
  <c r="A563" i="4" l="1"/>
  <c r="C563" i="4"/>
  <c r="E563" i="4"/>
  <c r="G563" i="4"/>
  <c r="I563" i="4"/>
  <c r="K563" i="4"/>
  <c r="M563" i="4"/>
  <c r="O563" i="4"/>
  <c r="Q563" i="4"/>
  <c r="A564" i="4"/>
  <c r="C564" i="4"/>
  <c r="E564" i="4"/>
  <c r="G564" i="4"/>
  <c r="I564" i="4"/>
  <c r="K564" i="4"/>
  <c r="M564" i="4"/>
  <c r="O564" i="4"/>
  <c r="Q564" i="4"/>
  <c r="A565" i="4"/>
  <c r="C565" i="4"/>
  <c r="E565" i="4"/>
  <c r="G565" i="4"/>
  <c r="I565" i="4"/>
  <c r="K565" i="4"/>
  <c r="M565" i="4"/>
  <c r="O565" i="4"/>
  <c r="Q565" i="4"/>
  <c r="A566" i="4"/>
  <c r="C566" i="4"/>
  <c r="E566" i="4"/>
  <c r="G566" i="4"/>
  <c r="I566" i="4"/>
  <c r="K566" i="4"/>
  <c r="M566" i="4"/>
  <c r="O566" i="4"/>
  <c r="Q566" i="4"/>
  <c r="A567" i="4"/>
  <c r="C567" i="4"/>
  <c r="E567" i="4"/>
  <c r="G567" i="4"/>
  <c r="I567" i="4"/>
  <c r="K567" i="4"/>
  <c r="M567" i="4"/>
  <c r="O567" i="4"/>
  <c r="Q567" i="4"/>
  <c r="A568" i="4"/>
  <c r="C568" i="4"/>
  <c r="E568" i="4"/>
  <c r="G568" i="4"/>
  <c r="I568" i="4"/>
  <c r="K568" i="4"/>
  <c r="M568" i="4"/>
  <c r="O568" i="4"/>
  <c r="Q568" i="4"/>
  <c r="A569" i="4"/>
  <c r="C569" i="4"/>
  <c r="E569" i="4"/>
  <c r="G569" i="4"/>
  <c r="I569" i="4"/>
  <c r="K569" i="4"/>
  <c r="M569" i="4"/>
  <c r="O569" i="4"/>
  <c r="Q569" i="4"/>
  <c r="A570" i="4"/>
  <c r="C570" i="4"/>
  <c r="E570" i="4"/>
  <c r="G570" i="4"/>
  <c r="I570" i="4"/>
  <c r="K570" i="4"/>
  <c r="M570" i="4"/>
  <c r="O570" i="4"/>
  <c r="Q570" i="4"/>
  <c r="A571" i="4"/>
  <c r="C571" i="4"/>
  <c r="E571" i="4"/>
  <c r="G571" i="4"/>
  <c r="I571" i="4"/>
  <c r="K571" i="4"/>
  <c r="M571" i="4"/>
  <c r="O571" i="4"/>
  <c r="Q571" i="4"/>
  <c r="A572" i="4"/>
  <c r="C572" i="4"/>
  <c r="E572" i="4"/>
  <c r="G572" i="4"/>
  <c r="I572" i="4"/>
  <c r="K572" i="4"/>
  <c r="M572" i="4"/>
  <c r="O572" i="4"/>
  <c r="Q572" i="4"/>
  <c r="A561" i="4" l="1"/>
  <c r="C561" i="4"/>
  <c r="E561" i="4"/>
  <c r="G561" i="4"/>
  <c r="I561" i="4"/>
  <c r="K561" i="4"/>
  <c r="M561" i="4"/>
  <c r="O561" i="4"/>
  <c r="Q561" i="4"/>
  <c r="A562" i="4"/>
  <c r="C562" i="4"/>
  <c r="E562" i="4"/>
  <c r="G562" i="4"/>
  <c r="I562" i="4"/>
  <c r="K562" i="4"/>
  <c r="M562" i="4"/>
  <c r="O562" i="4"/>
  <c r="Q562" i="4"/>
  <c r="A554" i="4"/>
  <c r="C554" i="4"/>
  <c r="E554" i="4"/>
  <c r="G554" i="4"/>
  <c r="I554" i="4"/>
  <c r="K554" i="4"/>
  <c r="M554" i="4"/>
  <c r="O554" i="4"/>
  <c r="Q554" i="4"/>
  <c r="A555" i="4"/>
  <c r="C555" i="4"/>
  <c r="E555" i="4"/>
  <c r="G555" i="4"/>
  <c r="I555" i="4"/>
  <c r="K555" i="4"/>
  <c r="M555" i="4"/>
  <c r="O555" i="4"/>
  <c r="Q555" i="4"/>
  <c r="A556" i="4"/>
  <c r="C556" i="4"/>
  <c r="E556" i="4"/>
  <c r="G556" i="4"/>
  <c r="I556" i="4"/>
  <c r="K556" i="4"/>
  <c r="M556" i="4"/>
  <c r="O556" i="4"/>
  <c r="Q556" i="4"/>
  <c r="A557" i="4"/>
  <c r="C557" i="4"/>
  <c r="E557" i="4"/>
  <c r="G557" i="4"/>
  <c r="I557" i="4"/>
  <c r="K557" i="4"/>
  <c r="M557" i="4"/>
  <c r="O557" i="4"/>
  <c r="Q557" i="4"/>
  <c r="A558" i="4"/>
  <c r="C558" i="4"/>
  <c r="E558" i="4"/>
  <c r="G558" i="4"/>
  <c r="I558" i="4"/>
  <c r="K558" i="4"/>
  <c r="M558" i="4"/>
  <c r="O558" i="4"/>
  <c r="Q558" i="4"/>
  <c r="A559" i="4"/>
  <c r="C559" i="4"/>
  <c r="E559" i="4"/>
  <c r="G559" i="4"/>
  <c r="I559" i="4"/>
  <c r="K559" i="4"/>
  <c r="M559" i="4"/>
  <c r="O559" i="4"/>
  <c r="Q559" i="4"/>
  <c r="A560" i="4"/>
  <c r="C560" i="4"/>
  <c r="E560" i="4"/>
  <c r="G560" i="4"/>
  <c r="I560" i="4"/>
  <c r="K560" i="4"/>
  <c r="M560" i="4"/>
  <c r="O560" i="4"/>
  <c r="Q560" i="4"/>
  <c r="A551" i="4"/>
  <c r="C551" i="4"/>
  <c r="E551" i="4"/>
  <c r="G551" i="4"/>
  <c r="I551" i="4"/>
  <c r="K551" i="4"/>
  <c r="M551" i="4"/>
  <c r="O551" i="4"/>
  <c r="Q551" i="4"/>
  <c r="A552" i="4"/>
  <c r="C552" i="4"/>
  <c r="E552" i="4"/>
  <c r="G552" i="4"/>
  <c r="I552" i="4"/>
  <c r="K552" i="4"/>
  <c r="M552" i="4"/>
  <c r="O552" i="4"/>
  <c r="Q552" i="4"/>
  <c r="A553" i="4"/>
  <c r="C553" i="4"/>
  <c r="E553" i="4"/>
  <c r="G553" i="4"/>
  <c r="I553" i="4"/>
  <c r="K553" i="4"/>
  <c r="M553" i="4"/>
  <c r="O553" i="4"/>
  <c r="Q553" i="4"/>
  <c r="A548" i="4" l="1"/>
  <c r="C548" i="4"/>
  <c r="E548" i="4"/>
  <c r="G548" i="4"/>
  <c r="I548" i="4"/>
  <c r="K548" i="4"/>
  <c r="M548" i="4"/>
  <c r="O548" i="4"/>
  <c r="Q548" i="4"/>
  <c r="A549" i="4"/>
  <c r="C549" i="4"/>
  <c r="E549" i="4"/>
  <c r="G549" i="4"/>
  <c r="I549" i="4"/>
  <c r="K549" i="4"/>
  <c r="M549" i="4"/>
  <c r="O549" i="4"/>
  <c r="Q549" i="4"/>
  <c r="A550" i="4"/>
  <c r="C550" i="4"/>
  <c r="E550" i="4"/>
  <c r="G550" i="4"/>
  <c r="I550" i="4"/>
  <c r="K550" i="4"/>
  <c r="M550" i="4"/>
  <c r="O550" i="4"/>
  <c r="Q550" i="4"/>
  <c r="I6" i="7" l="1"/>
  <c r="I7" i="7"/>
  <c r="I8" i="7"/>
  <c r="I9" i="7"/>
  <c r="I10" i="7"/>
  <c r="I5" i="7"/>
  <c r="G6" i="7"/>
  <c r="G7" i="7"/>
  <c r="G8" i="7"/>
  <c r="G9" i="7"/>
  <c r="G10" i="7"/>
  <c r="G5" i="7"/>
  <c r="E6" i="7"/>
  <c r="E7" i="7"/>
  <c r="E8" i="7"/>
  <c r="E9" i="7"/>
  <c r="E10" i="7"/>
  <c r="E5" i="7"/>
  <c r="I3" i="7"/>
  <c r="G3" i="7"/>
  <c r="E3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C6" i="7"/>
  <c r="C7" i="7"/>
  <c r="C8" i="7"/>
  <c r="C9" i="7"/>
  <c r="C10" i="7"/>
  <c r="C5" i="7"/>
  <c r="Q547" i="4" l="1"/>
  <c r="O547" i="4"/>
  <c r="M547" i="4"/>
  <c r="K547" i="4"/>
  <c r="I547" i="4"/>
  <c r="G547" i="4"/>
  <c r="E547" i="4"/>
  <c r="C547" i="4"/>
  <c r="A547" i="4"/>
  <c r="Q546" i="4"/>
  <c r="O546" i="4"/>
  <c r="M546" i="4"/>
  <c r="K546" i="4"/>
  <c r="I546" i="4"/>
  <c r="G546" i="4"/>
  <c r="E546" i="4"/>
  <c r="C546" i="4"/>
  <c r="A546" i="4"/>
  <c r="A5" i="4" l="1"/>
  <c r="C5" i="4"/>
  <c r="E5" i="4"/>
  <c r="G5" i="4"/>
  <c r="I5" i="4"/>
  <c r="K5" i="4"/>
  <c r="M5" i="4"/>
  <c r="O5" i="4"/>
  <c r="Q5" i="4"/>
  <c r="A6" i="4"/>
  <c r="C6" i="4"/>
  <c r="E6" i="4"/>
  <c r="G6" i="4"/>
  <c r="I6" i="4"/>
  <c r="K6" i="4"/>
  <c r="M6" i="4"/>
  <c r="O6" i="4"/>
  <c r="Q6" i="4"/>
  <c r="A7" i="4"/>
  <c r="C7" i="4"/>
  <c r="E7" i="4"/>
  <c r="G7" i="4"/>
  <c r="I7" i="4"/>
  <c r="K7" i="4"/>
  <c r="M7" i="4"/>
  <c r="O7" i="4"/>
  <c r="Q7" i="4"/>
  <c r="A8" i="4"/>
  <c r="C8" i="4"/>
  <c r="E8" i="4"/>
  <c r="G8" i="4"/>
  <c r="I8" i="4"/>
  <c r="K8" i="4"/>
  <c r="M8" i="4"/>
  <c r="O8" i="4"/>
  <c r="Q8" i="4"/>
  <c r="A9" i="4"/>
  <c r="C9" i="4"/>
  <c r="E9" i="4"/>
  <c r="G9" i="4"/>
  <c r="I9" i="4"/>
  <c r="K9" i="4"/>
  <c r="M9" i="4"/>
  <c r="O9" i="4"/>
  <c r="Q9" i="4"/>
  <c r="A10" i="4"/>
  <c r="C10" i="4"/>
  <c r="E10" i="4"/>
  <c r="G10" i="4"/>
  <c r="I10" i="4"/>
  <c r="K10" i="4"/>
  <c r="M10" i="4"/>
  <c r="O10" i="4"/>
  <c r="Q10" i="4"/>
  <c r="A11" i="4"/>
  <c r="C11" i="4"/>
  <c r="E11" i="4"/>
  <c r="G11" i="4"/>
  <c r="I11" i="4"/>
  <c r="K11" i="4"/>
  <c r="M11" i="4"/>
  <c r="O11" i="4"/>
  <c r="Q11" i="4"/>
  <c r="A12" i="4"/>
  <c r="C12" i="4"/>
  <c r="E12" i="4"/>
  <c r="G12" i="4"/>
  <c r="I12" i="4"/>
  <c r="K12" i="4"/>
  <c r="M12" i="4"/>
  <c r="O12" i="4"/>
  <c r="Q12" i="4"/>
  <c r="A13" i="4"/>
  <c r="C13" i="4"/>
  <c r="E13" i="4"/>
  <c r="G13" i="4"/>
  <c r="I13" i="4"/>
  <c r="K13" i="4"/>
  <c r="M13" i="4"/>
  <c r="O13" i="4"/>
  <c r="Q13" i="4"/>
  <c r="A14" i="4"/>
  <c r="C14" i="4"/>
  <c r="E14" i="4"/>
  <c r="G14" i="4"/>
  <c r="I14" i="4"/>
  <c r="K14" i="4"/>
  <c r="M14" i="4"/>
  <c r="O14" i="4"/>
  <c r="Q14" i="4"/>
  <c r="A15" i="4"/>
  <c r="C15" i="4"/>
  <c r="E15" i="4"/>
  <c r="G15" i="4"/>
  <c r="I15" i="4"/>
  <c r="K15" i="4"/>
  <c r="M15" i="4"/>
  <c r="O15" i="4"/>
  <c r="Q15" i="4"/>
  <c r="A16" i="4"/>
  <c r="C16" i="4"/>
  <c r="E16" i="4"/>
  <c r="G16" i="4"/>
  <c r="I16" i="4"/>
  <c r="K16" i="4"/>
  <c r="M16" i="4"/>
  <c r="O16" i="4"/>
  <c r="Q16" i="4"/>
  <c r="A17" i="4"/>
  <c r="C17" i="4"/>
  <c r="E17" i="4"/>
  <c r="G17" i="4"/>
  <c r="I17" i="4"/>
  <c r="K17" i="4"/>
  <c r="M17" i="4"/>
  <c r="O17" i="4"/>
  <c r="Q17" i="4"/>
  <c r="A18" i="4"/>
  <c r="C18" i="4"/>
  <c r="E18" i="4"/>
  <c r="G18" i="4"/>
  <c r="I18" i="4"/>
  <c r="K18" i="4"/>
  <c r="M18" i="4"/>
  <c r="O18" i="4"/>
  <c r="Q18" i="4"/>
  <c r="A19" i="4"/>
  <c r="C19" i="4"/>
  <c r="E19" i="4"/>
  <c r="G19" i="4"/>
  <c r="I19" i="4"/>
  <c r="K19" i="4"/>
  <c r="M19" i="4"/>
  <c r="O19" i="4"/>
  <c r="Q19" i="4"/>
  <c r="A20" i="4"/>
  <c r="C20" i="4"/>
  <c r="E20" i="4"/>
  <c r="G20" i="4"/>
  <c r="I20" i="4"/>
  <c r="K20" i="4"/>
  <c r="M20" i="4"/>
  <c r="O20" i="4"/>
  <c r="Q20" i="4"/>
  <c r="A21" i="4"/>
  <c r="C21" i="4"/>
  <c r="E21" i="4"/>
  <c r="G21" i="4"/>
  <c r="I21" i="4"/>
  <c r="K21" i="4"/>
  <c r="M21" i="4"/>
  <c r="O21" i="4"/>
  <c r="Q21" i="4"/>
  <c r="A22" i="4"/>
  <c r="C22" i="4"/>
  <c r="E22" i="4"/>
  <c r="G22" i="4"/>
  <c r="I22" i="4"/>
  <c r="K22" i="4"/>
  <c r="M22" i="4"/>
  <c r="O22" i="4"/>
  <c r="Q22" i="4"/>
  <c r="A23" i="4"/>
  <c r="C23" i="4"/>
  <c r="E23" i="4"/>
  <c r="G23" i="4"/>
  <c r="I23" i="4"/>
  <c r="K23" i="4"/>
  <c r="M23" i="4"/>
  <c r="O23" i="4"/>
  <c r="Q23" i="4"/>
  <c r="A24" i="4"/>
  <c r="C24" i="4"/>
  <c r="E24" i="4"/>
  <c r="G24" i="4"/>
  <c r="I24" i="4"/>
  <c r="K24" i="4"/>
  <c r="M24" i="4"/>
  <c r="O24" i="4"/>
  <c r="Q24" i="4"/>
  <c r="A25" i="4"/>
  <c r="C25" i="4"/>
  <c r="E25" i="4"/>
  <c r="G25" i="4"/>
  <c r="I25" i="4"/>
  <c r="K25" i="4"/>
  <c r="M25" i="4"/>
  <c r="O25" i="4"/>
  <c r="Q25" i="4"/>
  <c r="A26" i="4"/>
  <c r="C26" i="4"/>
  <c r="E26" i="4"/>
  <c r="G26" i="4"/>
  <c r="I26" i="4"/>
  <c r="K26" i="4"/>
  <c r="M26" i="4"/>
  <c r="O26" i="4"/>
  <c r="Q26" i="4"/>
  <c r="A27" i="4"/>
  <c r="C27" i="4"/>
  <c r="E27" i="4"/>
  <c r="G27" i="4"/>
  <c r="I27" i="4"/>
  <c r="K27" i="4"/>
  <c r="M27" i="4"/>
  <c r="O27" i="4"/>
  <c r="Q27" i="4"/>
  <c r="A28" i="4"/>
  <c r="C28" i="4"/>
  <c r="E28" i="4"/>
  <c r="G28" i="4"/>
  <c r="I28" i="4"/>
  <c r="K28" i="4"/>
  <c r="M28" i="4"/>
  <c r="O28" i="4"/>
  <c r="Q28" i="4"/>
  <c r="A29" i="4"/>
  <c r="C29" i="4"/>
  <c r="E29" i="4"/>
  <c r="G29" i="4"/>
  <c r="I29" i="4"/>
  <c r="K29" i="4"/>
  <c r="M29" i="4"/>
  <c r="O29" i="4"/>
  <c r="Q29" i="4"/>
  <c r="A30" i="4"/>
  <c r="C30" i="4"/>
  <c r="E30" i="4"/>
  <c r="G30" i="4"/>
  <c r="I30" i="4"/>
  <c r="K30" i="4"/>
  <c r="M30" i="4"/>
  <c r="O30" i="4"/>
  <c r="Q30" i="4"/>
  <c r="A31" i="4"/>
  <c r="C31" i="4"/>
  <c r="E31" i="4"/>
  <c r="G31" i="4"/>
  <c r="I31" i="4"/>
  <c r="K31" i="4"/>
  <c r="M31" i="4"/>
  <c r="O31" i="4"/>
  <c r="Q31" i="4"/>
  <c r="A32" i="4"/>
  <c r="C32" i="4"/>
  <c r="E32" i="4"/>
  <c r="G32" i="4"/>
  <c r="I32" i="4"/>
  <c r="K32" i="4"/>
  <c r="M32" i="4"/>
  <c r="O32" i="4"/>
  <c r="Q32" i="4"/>
  <c r="A33" i="4"/>
  <c r="C33" i="4"/>
  <c r="E33" i="4"/>
  <c r="G33" i="4"/>
  <c r="I33" i="4"/>
  <c r="K33" i="4"/>
  <c r="M33" i="4"/>
  <c r="O33" i="4"/>
  <c r="Q33" i="4"/>
  <c r="A34" i="4"/>
  <c r="C34" i="4"/>
  <c r="E34" i="4"/>
  <c r="G34" i="4"/>
  <c r="I34" i="4"/>
  <c r="K34" i="4"/>
  <c r="M34" i="4"/>
  <c r="O34" i="4"/>
  <c r="Q34" i="4"/>
  <c r="A35" i="4"/>
  <c r="C35" i="4"/>
  <c r="E35" i="4"/>
  <c r="G35" i="4"/>
  <c r="I35" i="4"/>
  <c r="K35" i="4"/>
  <c r="M35" i="4"/>
  <c r="O35" i="4"/>
  <c r="Q35" i="4"/>
  <c r="A36" i="4"/>
  <c r="C36" i="4"/>
  <c r="E36" i="4"/>
  <c r="G36" i="4"/>
  <c r="I36" i="4"/>
  <c r="K36" i="4"/>
  <c r="M36" i="4"/>
  <c r="O36" i="4"/>
  <c r="Q36" i="4"/>
  <c r="A37" i="4"/>
  <c r="C37" i="4"/>
  <c r="E37" i="4"/>
  <c r="G37" i="4"/>
  <c r="I37" i="4"/>
  <c r="K37" i="4"/>
  <c r="M37" i="4"/>
  <c r="O37" i="4"/>
  <c r="Q37" i="4"/>
  <c r="A38" i="4"/>
  <c r="C38" i="4"/>
  <c r="E38" i="4"/>
  <c r="G38" i="4"/>
  <c r="I38" i="4"/>
  <c r="K38" i="4"/>
  <c r="M38" i="4"/>
  <c r="O38" i="4"/>
  <c r="Q38" i="4"/>
  <c r="A39" i="4"/>
  <c r="C39" i="4"/>
  <c r="E39" i="4"/>
  <c r="G39" i="4"/>
  <c r="I39" i="4"/>
  <c r="K39" i="4"/>
  <c r="M39" i="4"/>
  <c r="O39" i="4"/>
  <c r="Q39" i="4"/>
  <c r="A40" i="4"/>
  <c r="C40" i="4"/>
  <c r="E40" i="4"/>
  <c r="G40" i="4"/>
  <c r="I40" i="4"/>
  <c r="K40" i="4"/>
  <c r="M40" i="4"/>
  <c r="O40" i="4"/>
  <c r="Q40" i="4"/>
  <c r="A41" i="4"/>
  <c r="C41" i="4"/>
  <c r="E41" i="4"/>
  <c r="G41" i="4"/>
  <c r="I41" i="4"/>
  <c r="K41" i="4"/>
  <c r="M41" i="4"/>
  <c r="O41" i="4"/>
  <c r="Q41" i="4"/>
  <c r="A42" i="4"/>
  <c r="C42" i="4"/>
  <c r="E42" i="4"/>
  <c r="G42" i="4"/>
  <c r="I42" i="4"/>
  <c r="K42" i="4"/>
  <c r="M42" i="4"/>
  <c r="O42" i="4"/>
  <c r="Q42" i="4"/>
  <c r="A43" i="4"/>
  <c r="C43" i="4"/>
  <c r="E43" i="4"/>
  <c r="G43" i="4"/>
  <c r="I43" i="4"/>
  <c r="K43" i="4"/>
  <c r="M43" i="4"/>
  <c r="O43" i="4"/>
  <c r="Q43" i="4"/>
  <c r="A44" i="4"/>
  <c r="C44" i="4"/>
  <c r="E44" i="4"/>
  <c r="G44" i="4"/>
  <c r="I44" i="4"/>
  <c r="K44" i="4"/>
  <c r="M44" i="4"/>
  <c r="O44" i="4"/>
  <c r="Q44" i="4"/>
  <c r="A45" i="4"/>
  <c r="C45" i="4"/>
  <c r="E45" i="4"/>
  <c r="G45" i="4"/>
  <c r="I45" i="4"/>
  <c r="K45" i="4"/>
  <c r="M45" i="4"/>
  <c r="O45" i="4"/>
  <c r="Q45" i="4"/>
  <c r="A46" i="4"/>
  <c r="C46" i="4"/>
  <c r="E46" i="4"/>
  <c r="G46" i="4"/>
  <c r="I46" i="4"/>
  <c r="K46" i="4"/>
  <c r="M46" i="4"/>
  <c r="O46" i="4"/>
  <c r="Q46" i="4"/>
  <c r="A47" i="4"/>
  <c r="C47" i="4"/>
  <c r="E47" i="4"/>
  <c r="G47" i="4"/>
  <c r="I47" i="4"/>
  <c r="K47" i="4"/>
  <c r="M47" i="4"/>
  <c r="O47" i="4"/>
  <c r="Q47" i="4"/>
  <c r="A48" i="4"/>
  <c r="C48" i="4"/>
  <c r="E48" i="4"/>
  <c r="G48" i="4"/>
  <c r="I48" i="4"/>
  <c r="K48" i="4"/>
  <c r="M48" i="4"/>
  <c r="O48" i="4"/>
  <c r="Q48" i="4"/>
  <c r="A49" i="4"/>
  <c r="C49" i="4"/>
  <c r="E49" i="4"/>
  <c r="G49" i="4"/>
  <c r="I49" i="4"/>
  <c r="K49" i="4"/>
  <c r="M49" i="4"/>
  <c r="O49" i="4"/>
  <c r="Q49" i="4"/>
  <c r="A50" i="4"/>
  <c r="C50" i="4"/>
  <c r="E50" i="4"/>
  <c r="G50" i="4"/>
  <c r="I50" i="4"/>
  <c r="K50" i="4"/>
  <c r="M50" i="4"/>
  <c r="O50" i="4"/>
  <c r="Q50" i="4"/>
  <c r="A51" i="4"/>
  <c r="C51" i="4"/>
  <c r="E51" i="4"/>
  <c r="G51" i="4"/>
  <c r="I51" i="4"/>
  <c r="K51" i="4"/>
  <c r="M51" i="4"/>
  <c r="O51" i="4"/>
  <c r="Q51" i="4"/>
  <c r="A52" i="4"/>
  <c r="C52" i="4"/>
  <c r="E52" i="4"/>
  <c r="G52" i="4"/>
  <c r="I52" i="4"/>
  <c r="K52" i="4"/>
  <c r="M52" i="4"/>
  <c r="O52" i="4"/>
  <c r="Q52" i="4"/>
  <c r="A53" i="4"/>
  <c r="C53" i="4"/>
  <c r="E53" i="4"/>
  <c r="G53" i="4"/>
  <c r="I53" i="4"/>
  <c r="K53" i="4"/>
  <c r="M53" i="4"/>
  <c r="O53" i="4"/>
  <c r="Q53" i="4"/>
  <c r="A54" i="4"/>
  <c r="C54" i="4"/>
  <c r="E54" i="4"/>
  <c r="G54" i="4"/>
  <c r="I54" i="4"/>
  <c r="K54" i="4"/>
  <c r="M54" i="4"/>
  <c r="O54" i="4"/>
  <c r="Q54" i="4"/>
  <c r="A55" i="4"/>
  <c r="C55" i="4"/>
  <c r="E55" i="4"/>
  <c r="G55" i="4"/>
  <c r="I55" i="4"/>
  <c r="K55" i="4"/>
  <c r="M55" i="4"/>
  <c r="O55" i="4"/>
  <c r="Q55" i="4"/>
  <c r="A56" i="4"/>
  <c r="C56" i="4"/>
  <c r="E56" i="4"/>
  <c r="G56" i="4"/>
  <c r="I56" i="4"/>
  <c r="K56" i="4"/>
  <c r="M56" i="4"/>
  <c r="O56" i="4"/>
  <c r="Q56" i="4"/>
  <c r="A57" i="4"/>
  <c r="C57" i="4"/>
  <c r="E57" i="4"/>
  <c r="G57" i="4"/>
  <c r="I57" i="4"/>
  <c r="K57" i="4"/>
  <c r="M57" i="4"/>
  <c r="O57" i="4"/>
  <c r="Q57" i="4"/>
  <c r="A58" i="4"/>
  <c r="C58" i="4"/>
  <c r="E58" i="4"/>
  <c r="G58" i="4"/>
  <c r="I58" i="4"/>
  <c r="K58" i="4"/>
  <c r="M58" i="4"/>
  <c r="O58" i="4"/>
  <c r="Q58" i="4"/>
  <c r="A59" i="4"/>
  <c r="C59" i="4"/>
  <c r="E59" i="4"/>
  <c r="G59" i="4"/>
  <c r="I59" i="4"/>
  <c r="K59" i="4"/>
  <c r="M59" i="4"/>
  <c r="O59" i="4"/>
  <c r="Q59" i="4"/>
  <c r="A60" i="4"/>
  <c r="C60" i="4"/>
  <c r="E60" i="4"/>
  <c r="G60" i="4"/>
  <c r="I60" i="4"/>
  <c r="K60" i="4"/>
  <c r="M60" i="4"/>
  <c r="O60" i="4"/>
  <c r="Q60" i="4"/>
  <c r="A61" i="4"/>
  <c r="C61" i="4"/>
  <c r="E61" i="4"/>
  <c r="G61" i="4"/>
  <c r="I61" i="4"/>
  <c r="K61" i="4"/>
  <c r="M61" i="4"/>
  <c r="O61" i="4"/>
  <c r="Q61" i="4"/>
  <c r="A62" i="4"/>
  <c r="C62" i="4"/>
  <c r="E62" i="4"/>
  <c r="G62" i="4"/>
  <c r="I62" i="4"/>
  <c r="K62" i="4"/>
  <c r="M62" i="4"/>
  <c r="O62" i="4"/>
  <c r="Q62" i="4"/>
  <c r="A63" i="4"/>
  <c r="C63" i="4"/>
  <c r="E63" i="4"/>
  <c r="G63" i="4"/>
  <c r="I63" i="4"/>
  <c r="K63" i="4"/>
  <c r="M63" i="4"/>
  <c r="O63" i="4"/>
  <c r="Q63" i="4"/>
  <c r="A64" i="4"/>
  <c r="C64" i="4"/>
  <c r="E64" i="4"/>
  <c r="G64" i="4"/>
  <c r="I64" i="4"/>
  <c r="K64" i="4"/>
  <c r="M64" i="4"/>
  <c r="O64" i="4"/>
  <c r="Q64" i="4"/>
  <c r="A65" i="4"/>
  <c r="C65" i="4"/>
  <c r="E65" i="4"/>
  <c r="G65" i="4"/>
  <c r="I65" i="4"/>
  <c r="K65" i="4"/>
  <c r="M65" i="4"/>
  <c r="O65" i="4"/>
  <c r="Q65" i="4"/>
  <c r="A66" i="4"/>
  <c r="C66" i="4"/>
  <c r="E66" i="4"/>
  <c r="G66" i="4"/>
  <c r="I66" i="4"/>
  <c r="K66" i="4"/>
  <c r="M66" i="4"/>
  <c r="O66" i="4"/>
  <c r="Q66" i="4"/>
  <c r="A67" i="4"/>
  <c r="C67" i="4"/>
  <c r="E67" i="4"/>
  <c r="G67" i="4"/>
  <c r="I67" i="4"/>
  <c r="K67" i="4"/>
  <c r="M67" i="4"/>
  <c r="O67" i="4"/>
  <c r="Q67" i="4"/>
  <c r="A68" i="4"/>
  <c r="C68" i="4"/>
  <c r="E68" i="4"/>
  <c r="G68" i="4"/>
  <c r="I68" i="4"/>
  <c r="K68" i="4"/>
  <c r="M68" i="4"/>
  <c r="O68" i="4"/>
  <c r="Q68" i="4"/>
  <c r="A69" i="4"/>
  <c r="C69" i="4"/>
  <c r="E69" i="4"/>
  <c r="G69" i="4"/>
  <c r="I69" i="4"/>
  <c r="K69" i="4"/>
  <c r="M69" i="4"/>
  <c r="O69" i="4"/>
  <c r="Q69" i="4"/>
  <c r="A70" i="4"/>
  <c r="C70" i="4"/>
  <c r="E70" i="4"/>
  <c r="G70" i="4"/>
  <c r="I70" i="4"/>
  <c r="K70" i="4"/>
  <c r="M70" i="4"/>
  <c r="O70" i="4"/>
  <c r="Q70" i="4"/>
  <c r="A71" i="4"/>
  <c r="C71" i="4"/>
  <c r="E71" i="4"/>
  <c r="G71" i="4"/>
  <c r="I71" i="4"/>
  <c r="K71" i="4"/>
  <c r="M71" i="4"/>
  <c r="O71" i="4"/>
  <c r="Q71" i="4"/>
  <c r="A72" i="4"/>
  <c r="C72" i="4"/>
  <c r="E72" i="4"/>
  <c r="G72" i="4"/>
  <c r="I72" i="4"/>
  <c r="K72" i="4"/>
  <c r="M72" i="4"/>
  <c r="O72" i="4"/>
  <c r="Q72" i="4"/>
  <c r="A73" i="4"/>
  <c r="C73" i="4"/>
  <c r="E73" i="4"/>
  <c r="G73" i="4"/>
  <c r="I73" i="4"/>
  <c r="K73" i="4"/>
  <c r="M73" i="4"/>
  <c r="O73" i="4"/>
  <c r="Q73" i="4"/>
  <c r="A74" i="4"/>
  <c r="C74" i="4"/>
  <c r="E74" i="4"/>
  <c r="G74" i="4"/>
  <c r="I74" i="4"/>
  <c r="K74" i="4"/>
  <c r="M74" i="4"/>
  <c r="O74" i="4"/>
  <c r="Q74" i="4"/>
  <c r="A75" i="4"/>
  <c r="C75" i="4"/>
  <c r="E75" i="4"/>
  <c r="G75" i="4"/>
  <c r="I75" i="4"/>
  <c r="K75" i="4"/>
  <c r="M75" i="4"/>
  <c r="O75" i="4"/>
  <c r="Q75" i="4"/>
  <c r="A76" i="4"/>
  <c r="C76" i="4"/>
  <c r="E76" i="4"/>
  <c r="G76" i="4"/>
  <c r="I76" i="4"/>
  <c r="K76" i="4"/>
  <c r="M76" i="4"/>
  <c r="O76" i="4"/>
  <c r="Q76" i="4"/>
  <c r="A77" i="4"/>
  <c r="C77" i="4"/>
  <c r="E77" i="4"/>
  <c r="G77" i="4"/>
  <c r="I77" i="4"/>
  <c r="K77" i="4"/>
  <c r="M77" i="4"/>
  <c r="O77" i="4"/>
  <c r="Q77" i="4"/>
  <c r="A78" i="4"/>
  <c r="C78" i="4"/>
  <c r="E78" i="4"/>
  <c r="G78" i="4"/>
  <c r="I78" i="4"/>
  <c r="K78" i="4"/>
  <c r="M78" i="4"/>
  <c r="O78" i="4"/>
  <c r="Q78" i="4"/>
  <c r="A79" i="4"/>
  <c r="C79" i="4"/>
  <c r="E79" i="4"/>
  <c r="G79" i="4"/>
  <c r="I79" i="4"/>
  <c r="K79" i="4"/>
  <c r="M79" i="4"/>
  <c r="O79" i="4"/>
  <c r="Q79" i="4"/>
  <c r="A80" i="4"/>
  <c r="C80" i="4"/>
  <c r="E80" i="4"/>
  <c r="G80" i="4"/>
  <c r="I80" i="4"/>
  <c r="K80" i="4"/>
  <c r="M80" i="4"/>
  <c r="O80" i="4"/>
  <c r="Q80" i="4"/>
  <c r="A81" i="4"/>
  <c r="C81" i="4"/>
  <c r="E81" i="4"/>
  <c r="G81" i="4"/>
  <c r="I81" i="4"/>
  <c r="K81" i="4"/>
  <c r="M81" i="4"/>
  <c r="O81" i="4"/>
  <c r="Q81" i="4"/>
  <c r="A82" i="4"/>
  <c r="C82" i="4"/>
  <c r="E82" i="4"/>
  <c r="G82" i="4"/>
  <c r="I82" i="4"/>
  <c r="K82" i="4"/>
  <c r="M82" i="4"/>
  <c r="O82" i="4"/>
  <c r="Q82" i="4"/>
  <c r="A83" i="4"/>
  <c r="C83" i="4"/>
  <c r="E83" i="4"/>
  <c r="G83" i="4"/>
  <c r="I83" i="4"/>
  <c r="K83" i="4"/>
  <c r="M83" i="4"/>
  <c r="O83" i="4"/>
  <c r="Q83" i="4"/>
  <c r="A84" i="4"/>
  <c r="C84" i="4"/>
  <c r="E84" i="4"/>
  <c r="G84" i="4"/>
  <c r="I84" i="4"/>
  <c r="K84" i="4"/>
  <c r="M84" i="4"/>
  <c r="O84" i="4"/>
  <c r="Q84" i="4"/>
  <c r="A85" i="4"/>
  <c r="C85" i="4"/>
  <c r="E85" i="4"/>
  <c r="G85" i="4"/>
  <c r="I85" i="4"/>
  <c r="K85" i="4"/>
  <c r="M85" i="4"/>
  <c r="O85" i="4"/>
  <c r="Q85" i="4"/>
  <c r="A86" i="4"/>
  <c r="C86" i="4"/>
  <c r="E86" i="4"/>
  <c r="G86" i="4"/>
  <c r="I86" i="4"/>
  <c r="K86" i="4"/>
  <c r="M86" i="4"/>
  <c r="O86" i="4"/>
  <c r="Q86" i="4"/>
  <c r="A87" i="4"/>
  <c r="C87" i="4"/>
  <c r="E87" i="4"/>
  <c r="G87" i="4"/>
  <c r="I87" i="4"/>
  <c r="K87" i="4"/>
  <c r="M87" i="4"/>
  <c r="O87" i="4"/>
  <c r="Q87" i="4"/>
  <c r="A88" i="4"/>
  <c r="C88" i="4"/>
  <c r="E88" i="4"/>
  <c r="G88" i="4"/>
  <c r="I88" i="4"/>
  <c r="K88" i="4"/>
  <c r="M88" i="4"/>
  <c r="O88" i="4"/>
  <c r="Q88" i="4"/>
  <c r="A89" i="4"/>
  <c r="C89" i="4"/>
  <c r="E89" i="4"/>
  <c r="G89" i="4"/>
  <c r="I89" i="4"/>
  <c r="K89" i="4"/>
  <c r="M89" i="4"/>
  <c r="O89" i="4"/>
  <c r="Q89" i="4"/>
  <c r="A90" i="4"/>
  <c r="C90" i="4"/>
  <c r="E90" i="4"/>
  <c r="G90" i="4"/>
  <c r="I90" i="4"/>
  <c r="K90" i="4"/>
  <c r="M90" i="4"/>
  <c r="O90" i="4"/>
  <c r="Q90" i="4"/>
  <c r="A91" i="4"/>
  <c r="C91" i="4"/>
  <c r="E91" i="4"/>
  <c r="G91" i="4"/>
  <c r="I91" i="4"/>
  <c r="K91" i="4"/>
  <c r="M91" i="4"/>
  <c r="O91" i="4"/>
  <c r="Q91" i="4"/>
  <c r="A92" i="4"/>
  <c r="C92" i="4"/>
  <c r="E92" i="4"/>
  <c r="G92" i="4"/>
  <c r="I92" i="4"/>
  <c r="K92" i="4"/>
  <c r="M92" i="4"/>
  <c r="O92" i="4"/>
  <c r="Q92" i="4"/>
  <c r="A93" i="4"/>
  <c r="C93" i="4"/>
  <c r="E93" i="4"/>
  <c r="G93" i="4"/>
  <c r="I93" i="4"/>
  <c r="K93" i="4"/>
  <c r="M93" i="4"/>
  <c r="O93" i="4"/>
  <c r="Q93" i="4"/>
  <c r="A94" i="4"/>
  <c r="C94" i="4"/>
  <c r="E94" i="4"/>
  <c r="G94" i="4"/>
  <c r="I94" i="4"/>
  <c r="K94" i="4"/>
  <c r="M94" i="4"/>
  <c r="O94" i="4"/>
  <c r="Q94" i="4"/>
  <c r="A95" i="4"/>
  <c r="C95" i="4"/>
  <c r="E95" i="4"/>
  <c r="G95" i="4"/>
  <c r="I95" i="4"/>
  <c r="K95" i="4"/>
  <c r="M95" i="4"/>
  <c r="O95" i="4"/>
  <c r="Q95" i="4"/>
  <c r="A96" i="4"/>
  <c r="C96" i="4"/>
  <c r="E96" i="4"/>
  <c r="G96" i="4"/>
  <c r="I96" i="4"/>
  <c r="K96" i="4"/>
  <c r="M96" i="4"/>
  <c r="O96" i="4"/>
  <c r="Q96" i="4"/>
  <c r="A97" i="4"/>
  <c r="C97" i="4"/>
  <c r="E97" i="4"/>
  <c r="G97" i="4"/>
  <c r="I97" i="4"/>
  <c r="K97" i="4"/>
  <c r="M97" i="4"/>
  <c r="O97" i="4"/>
  <c r="Q97" i="4"/>
  <c r="A98" i="4"/>
  <c r="C98" i="4"/>
  <c r="E98" i="4"/>
  <c r="G98" i="4"/>
  <c r="I98" i="4"/>
  <c r="K98" i="4"/>
  <c r="M98" i="4"/>
  <c r="O98" i="4"/>
  <c r="Q98" i="4"/>
  <c r="A99" i="4"/>
  <c r="C99" i="4"/>
  <c r="E99" i="4"/>
  <c r="G99" i="4"/>
  <c r="I99" i="4"/>
  <c r="K99" i="4"/>
  <c r="M99" i="4"/>
  <c r="O99" i="4"/>
  <c r="Q99" i="4"/>
  <c r="A100" i="4"/>
  <c r="C100" i="4"/>
  <c r="E100" i="4"/>
  <c r="G100" i="4"/>
  <c r="I100" i="4"/>
  <c r="K100" i="4"/>
  <c r="M100" i="4"/>
  <c r="O100" i="4"/>
  <c r="Q100" i="4"/>
  <c r="A101" i="4"/>
  <c r="C101" i="4"/>
  <c r="E101" i="4"/>
  <c r="G101" i="4"/>
  <c r="I101" i="4"/>
  <c r="K101" i="4"/>
  <c r="M101" i="4"/>
  <c r="O101" i="4"/>
  <c r="Q101" i="4"/>
  <c r="A102" i="4"/>
  <c r="C102" i="4"/>
  <c r="E102" i="4"/>
  <c r="G102" i="4"/>
  <c r="I102" i="4"/>
  <c r="K102" i="4"/>
  <c r="M102" i="4"/>
  <c r="O102" i="4"/>
  <c r="Q102" i="4"/>
  <c r="A103" i="4"/>
  <c r="C103" i="4"/>
  <c r="E103" i="4"/>
  <c r="G103" i="4"/>
  <c r="I103" i="4"/>
  <c r="K103" i="4"/>
  <c r="M103" i="4"/>
  <c r="O103" i="4"/>
  <c r="Q103" i="4"/>
  <c r="A104" i="4"/>
  <c r="C104" i="4"/>
  <c r="E104" i="4"/>
  <c r="G104" i="4"/>
  <c r="I104" i="4"/>
  <c r="K104" i="4"/>
  <c r="M104" i="4"/>
  <c r="O104" i="4"/>
  <c r="Q104" i="4"/>
  <c r="A105" i="4"/>
  <c r="C105" i="4"/>
  <c r="E105" i="4"/>
  <c r="G105" i="4"/>
  <c r="I105" i="4"/>
  <c r="K105" i="4"/>
  <c r="M105" i="4"/>
  <c r="O105" i="4"/>
  <c r="Q105" i="4"/>
  <c r="A106" i="4"/>
  <c r="C106" i="4"/>
  <c r="E106" i="4"/>
  <c r="G106" i="4"/>
  <c r="I106" i="4"/>
  <c r="K106" i="4"/>
  <c r="M106" i="4"/>
  <c r="O106" i="4"/>
  <c r="Q106" i="4"/>
  <c r="A107" i="4"/>
  <c r="C107" i="4"/>
  <c r="E107" i="4"/>
  <c r="G107" i="4"/>
  <c r="I107" i="4"/>
  <c r="K107" i="4"/>
  <c r="M107" i="4"/>
  <c r="O107" i="4"/>
  <c r="Q107" i="4"/>
  <c r="A108" i="4"/>
  <c r="C108" i="4"/>
  <c r="E108" i="4"/>
  <c r="G108" i="4"/>
  <c r="I108" i="4"/>
  <c r="K108" i="4"/>
  <c r="M108" i="4"/>
  <c r="O108" i="4"/>
  <c r="Q108" i="4"/>
  <c r="A109" i="4"/>
  <c r="C109" i="4"/>
  <c r="E109" i="4"/>
  <c r="G109" i="4"/>
  <c r="I109" i="4"/>
  <c r="K109" i="4"/>
  <c r="M109" i="4"/>
  <c r="O109" i="4"/>
  <c r="Q109" i="4"/>
  <c r="A110" i="4"/>
  <c r="C110" i="4"/>
  <c r="E110" i="4"/>
  <c r="G110" i="4"/>
  <c r="I110" i="4"/>
  <c r="K110" i="4"/>
  <c r="M110" i="4"/>
  <c r="O110" i="4"/>
  <c r="Q110" i="4"/>
  <c r="A111" i="4"/>
  <c r="C111" i="4"/>
  <c r="E111" i="4"/>
  <c r="G111" i="4"/>
  <c r="I111" i="4"/>
  <c r="K111" i="4"/>
  <c r="M111" i="4"/>
  <c r="O111" i="4"/>
  <c r="Q111" i="4"/>
  <c r="A112" i="4"/>
  <c r="C112" i="4"/>
  <c r="E112" i="4"/>
  <c r="G112" i="4"/>
  <c r="I112" i="4"/>
  <c r="K112" i="4"/>
  <c r="M112" i="4"/>
  <c r="O112" i="4"/>
  <c r="Q112" i="4"/>
  <c r="A113" i="4"/>
  <c r="C113" i="4"/>
  <c r="E113" i="4"/>
  <c r="G113" i="4"/>
  <c r="I113" i="4"/>
  <c r="K113" i="4"/>
  <c r="M113" i="4"/>
  <c r="O113" i="4"/>
  <c r="Q113" i="4"/>
  <c r="A114" i="4"/>
  <c r="C114" i="4"/>
  <c r="E114" i="4"/>
  <c r="G114" i="4"/>
  <c r="I114" i="4"/>
  <c r="K114" i="4"/>
  <c r="M114" i="4"/>
  <c r="O114" i="4"/>
  <c r="Q114" i="4"/>
  <c r="A115" i="4"/>
  <c r="C115" i="4"/>
  <c r="E115" i="4"/>
  <c r="G115" i="4"/>
  <c r="I115" i="4"/>
  <c r="K115" i="4"/>
  <c r="M115" i="4"/>
  <c r="O115" i="4"/>
  <c r="Q115" i="4"/>
  <c r="A116" i="4"/>
  <c r="C116" i="4"/>
  <c r="E116" i="4"/>
  <c r="G116" i="4"/>
  <c r="I116" i="4"/>
  <c r="K116" i="4"/>
  <c r="M116" i="4"/>
  <c r="O116" i="4"/>
  <c r="Q116" i="4"/>
  <c r="A117" i="4"/>
  <c r="C117" i="4"/>
  <c r="E117" i="4"/>
  <c r="G117" i="4"/>
  <c r="I117" i="4"/>
  <c r="K117" i="4"/>
  <c r="M117" i="4"/>
  <c r="O117" i="4"/>
  <c r="Q117" i="4"/>
  <c r="A118" i="4"/>
  <c r="C118" i="4"/>
  <c r="E118" i="4"/>
  <c r="G118" i="4"/>
  <c r="I118" i="4"/>
  <c r="K118" i="4"/>
  <c r="M118" i="4"/>
  <c r="O118" i="4"/>
  <c r="Q118" i="4"/>
  <c r="A119" i="4"/>
  <c r="C119" i="4"/>
  <c r="E119" i="4"/>
  <c r="G119" i="4"/>
  <c r="I119" i="4"/>
  <c r="K119" i="4"/>
  <c r="M119" i="4"/>
  <c r="O119" i="4"/>
  <c r="Q119" i="4"/>
  <c r="A120" i="4"/>
  <c r="C120" i="4"/>
  <c r="E120" i="4"/>
  <c r="G120" i="4"/>
  <c r="I120" i="4"/>
  <c r="K120" i="4"/>
  <c r="M120" i="4"/>
  <c r="O120" i="4"/>
  <c r="Q120" i="4"/>
  <c r="A121" i="4"/>
  <c r="C121" i="4"/>
  <c r="E121" i="4"/>
  <c r="G121" i="4"/>
  <c r="I121" i="4"/>
  <c r="K121" i="4"/>
  <c r="M121" i="4"/>
  <c r="O121" i="4"/>
  <c r="Q121" i="4"/>
  <c r="A122" i="4"/>
  <c r="C122" i="4"/>
  <c r="E122" i="4"/>
  <c r="G122" i="4"/>
  <c r="I122" i="4"/>
  <c r="K122" i="4"/>
  <c r="M122" i="4"/>
  <c r="O122" i="4"/>
  <c r="Q122" i="4"/>
  <c r="A123" i="4"/>
  <c r="C123" i="4"/>
  <c r="E123" i="4"/>
  <c r="G123" i="4"/>
  <c r="I123" i="4"/>
  <c r="K123" i="4"/>
  <c r="M123" i="4"/>
  <c r="O123" i="4"/>
  <c r="Q123" i="4"/>
  <c r="A124" i="4"/>
  <c r="C124" i="4"/>
  <c r="E124" i="4"/>
  <c r="G124" i="4"/>
  <c r="I124" i="4"/>
  <c r="K124" i="4"/>
  <c r="M124" i="4"/>
  <c r="O124" i="4"/>
  <c r="Q124" i="4"/>
  <c r="A125" i="4"/>
  <c r="C125" i="4"/>
  <c r="E125" i="4"/>
  <c r="G125" i="4"/>
  <c r="I125" i="4"/>
  <c r="K125" i="4"/>
  <c r="M125" i="4"/>
  <c r="O125" i="4"/>
  <c r="Q125" i="4"/>
  <c r="A126" i="4"/>
  <c r="C126" i="4"/>
  <c r="E126" i="4"/>
  <c r="G126" i="4"/>
  <c r="I126" i="4"/>
  <c r="K126" i="4"/>
  <c r="M126" i="4"/>
  <c r="O126" i="4"/>
  <c r="Q126" i="4"/>
  <c r="A127" i="4"/>
  <c r="C127" i="4"/>
  <c r="E127" i="4"/>
  <c r="G127" i="4"/>
  <c r="I127" i="4"/>
  <c r="K127" i="4"/>
  <c r="M127" i="4"/>
  <c r="O127" i="4"/>
  <c r="Q127" i="4"/>
  <c r="A128" i="4"/>
  <c r="C128" i="4"/>
  <c r="E128" i="4"/>
  <c r="G128" i="4"/>
  <c r="I128" i="4"/>
  <c r="K128" i="4"/>
  <c r="M128" i="4"/>
  <c r="O128" i="4"/>
  <c r="Q128" i="4"/>
  <c r="A129" i="4"/>
  <c r="C129" i="4"/>
  <c r="E129" i="4"/>
  <c r="G129" i="4"/>
  <c r="I129" i="4"/>
  <c r="K129" i="4"/>
  <c r="M129" i="4"/>
  <c r="O129" i="4"/>
  <c r="Q129" i="4"/>
  <c r="A130" i="4"/>
  <c r="C130" i="4"/>
  <c r="E130" i="4"/>
  <c r="G130" i="4"/>
  <c r="I130" i="4"/>
  <c r="K130" i="4"/>
  <c r="M130" i="4"/>
  <c r="O130" i="4"/>
  <c r="Q130" i="4"/>
  <c r="A131" i="4"/>
  <c r="C131" i="4"/>
  <c r="E131" i="4"/>
  <c r="G131" i="4"/>
  <c r="I131" i="4"/>
  <c r="K131" i="4"/>
  <c r="M131" i="4"/>
  <c r="O131" i="4"/>
  <c r="Q131" i="4"/>
  <c r="A132" i="4"/>
  <c r="C132" i="4"/>
  <c r="E132" i="4"/>
  <c r="G132" i="4"/>
  <c r="I132" i="4"/>
  <c r="K132" i="4"/>
  <c r="M132" i="4"/>
  <c r="O132" i="4"/>
  <c r="Q132" i="4"/>
  <c r="A133" i="4"/>
  <c r="C133" i="4"/>
  <c r="E133" i="4"/>
  <c r="G133" i="4"/>
  <c r="I133" i="4"/>
  <c r="K133" i="4"/>
  <c r="M133" i="4"/>
  <c r="O133" i="4"/>
  <c r="Q133" i="4"/>
  <c r="A134" i="4"/>
  <c r="C134" i="4"/>
  <c r="E134" i="4"/>
  <c r="G134" i="4"/>
  <c r="I134" i="4"/>
  <c r="K134" i="4"/>
  <c r="M134" i="4"/>
  <c r="O134" i="4"/>
  <c r="Q134" i="4"/>
  <c r="A135" i="4"/>
  <c r="C135" i="4"/>
  <c r="E135" i="4"/>
  <c r="G135" i="4"/>
  <c r="I135" i="4"/>
  <c r="K135" i="4"/>
  <c r="M135" i="4"/>
  <c r="O135" i="4"/>
  <c r="Q135" i="4"/>
  <c r="A136" i="4"/>
  <c r="C136" i="4"/>
  <c r="E136" i="4"/>
  <c r="G136" i="4"/>
  <c r="I136" i="4"/>
  <c r="K136" i="4"/>
  <c r="M136" i="4"/>
  <c r="O136" i="4"/>
  <c r="Q136" i="4"/>
  <c r="A137" i="4"/>
  <c r="C137" i="4"/>
  <c r="E137" i="4"/>
  <c r="G137" i="4"/>
  <c r="I137" i="4"/>
  <c r="K137" i="4"/>
  <c r="M137" i="4"/>
  <c r="O137" i="4"/>
  <c r="Q137" i="4"/>
  <c r="A138" i="4"/>
  <c r="C138" i="4"/>
  <c r="E138" i="4"/>
  <c r="G138" i="4"/>
  <c r="I138" i="4"/>
  <c r="K138" i="4"/>
  <c r="M138" i="4"/>
  <c r="O138" i="4"/>
  <c r="Q138" i="4"/>
  <c r="A139" i="4"/>
  <c r="C139" i="4"/>
  <c r="E139" i="4"/>
  <c r="G139" i="4"/>
  <c r="I139" i="4"/>
  <c r="K139" i="4"/>
  <c r="M139" i="4"/>
  <c r="O139" i="4"/>
  <c r="Q139" i="4"/>
  <c r="A140" i="4"/>
  <c r="C140" i="4"/>
  <c r="E140" i="4"/>
  <c r="G140" i="4"/>
  <c r="I140" i="4"/>
  <c r="K140" i="4"/>
  <c r="M140" i="4"/>
  <c r="O140" i="4"/>
  <c r="Q140" i="4"/>
  <c r="A141" i="4"/>
  <c r="C141" i="4"/>
  <c r="E141" i="4"/>
  <c r="G141" i="4"/>
  <c r="I141" i="4"/>
  <c r="K141" i="4"/>
  <c r="M141" i="4"/>
  <c r="O141" i="4"/>
  <c r="Q141" i="4"/>
  <c r="A142" i="4"/>
  <c r="C142" i="4"/>
  <c r="E142" i="4"/>
  <c r="G142" i="4"/>
  <c r="I142" i="4"/>
  <c r="K142" i="4"/>
  <c r="M142" i="4"/>
  <c r="O142" i="4"/>
  <c r="Q142" i="4"/>
  <c r="A143" i="4"/>
  <c r="C143" i="4"/>
  <c r="E143" i="4"/>
  <c r="G143" i="4"/>
  <c r="I143" i="4"/>
  <c r="K143" i="4"/>
  <c r="M143" i="4"/>
  <c r="O143" i="4"/>
  <c r="Q143" i="4"/>
  <c r="A144" i="4"/>
  <c r="C144" i="4"/>
  <c r="E144" i="4"/>
  <c r="G144" i="4"/>
  <c r="I144" i="4"/>
  <c r="K144" i="4"/>
  <c r="M144" i="4"/>
  <c r="O144" i="4"/>
  <c r="Q144" i="4"/>
  <c r="A145" i="4"/>
  <c r="C145" i="4"/>
  <c r="E145" i="4"/>
  <c r="G145" i="4"/>
  <c r="I145" i="4"/>
  <c r="K145" i="4"/>
  <c r="M145" i="4"/>
  <c r="O145" i="4"/>
  <c r="Q145" i="4"/>
  <c r="A146" i="4"/>
  <c r="C146" i="4"/>
  <c r="E146" i="4"/>
  <c r="G146" i="4"/>
  <c r="I146" i="4"/>
  <c r="K146" i="4"/>
  <c r="M146" i="4"/>
  <c r="O146" i="4"/>
  <c r="Q146" i="4"/>
  <c r="A147" i="4"/>
  <c r="C147" i="4"/>
  <c r="E147" i="4"/>
  <c r="G147" i="4"/>
  <c r="I147" i="4"/>
  <c r="K147" i="4"/>
  <c r="M147" i="4"/>
  <c r="O147" i="4"/>
  <c r="Q147" i="4"/>
  <c r="A148" i="4"/>
  <c r="C148" i="4"/>
  <c r="E148" i="4"/>
  <c r="G148" i="4"/>
  <c r="I148" i="4"/>
  <c r="K148" i="4"/>
  <c r="M148" i="4"/>
  <c r="O148" i="4"/>
  <c r="Q148" i="4"/>
  <c r="A149" i="4"/>
  <c r="C149" i="4"/>
  <c r="E149" i="4"/>
  <c r="G149" i="4"/>
  <c r="I149" i="4"/>
  <c r="K149" i="4"/>
  <c r="M149" i="4"/>
  <c r="O149" i="4"/>
  <c r="Q149" i="4"/>
  <c r="A150" i="4"/>
  <c r="C150" i="4"/>
  <c r="E150" i="4"/>
  <c r="G150" i="4"/>
  <c r="I150" i="4"/>
  <c r="K150" i="4"/>
  <c r="M150" i="4"/>
  <c r="O150" i="4"/>
  <c r="Q150" i="4"/>
  <c r="A151" i="4"/>
  <c r="C151" i="4"/>
  <c r="E151" i="4"/>
  <c r="G151" i="4"/>
  <c r="I151" i="4"/>
  <c r="K151" i="4"/>
  <c r="M151" i="4"/>
  <c r="O151" i="4"/>
  <c r="Q151" i="4"/>
  <c r="A152" i="4"/>
  <c r="C152" i="4"/>
  <c r="E152" i="4"/>
  <c r="G152" i="4"/>
  <c r="I152" i="4"/>
  <c r="K152" i="4"/>
  <c r="M152" i="4"/>
  <c r="O152" i="4"/>
  <c r="Q152" i="4"/>
  <c r="A153" i="4"/>
  <c r="C153" i="4"/>
  <c r="E153" i="4"/>
  <c r="G153" i="4"/>
  <c r="I153" i="4"/>
  <c r="K153" i="4"/>
  <c r="M153" i="4"/>
  <c r="O153" i="4"/>
  <c r="Q153" i="4"/>
  <c r="A154" i="4"/>
  <c r="C154" i="4"/>
  <c r="E154" i="4"/>
  <c r="G154" i="4"/>
  <c r="I154" i="4"/>
  <c r="K154" i="4"/>
  <c r="M154" i="4"/>
  <c r="O154" i="4"/>
  <c r="Q154" i="4"/>
  <c r="A155" i="4"/>
  <c r="C155" i="4"/>
  <c r="E155" i="4"/>
  <c r="G155" i="4"/>
  <c r="I155" i="4"/>
  <c r="K155" i="4"/>
  <c r="M155" i="4"/>
  <c r="O155" i="4"/>
  <c r="Q155" i="4"/>
  <c r="A156" i="4"/>
  <c r="C156" i="4"/>
  <c r="E156" i="4"/>
  <c r="G156" i="4"/>
  <c r="I156" i="4"/>
  <c r="K156" i="4"/>
  <c r="M156" i="4"/>
  <c r="O156" i="4"/>
  <c r="Q156" i="4"/>
  <c r="A157" i="4"/>
  <c r="C157" i="4"/>
  <c r="E157" i="4"/>
  <c r="G157" i="4"/>
  <c r="I157" i="4"/>
  <c r="K157" i="4"/>
  <c r="M157" i="4"/>
  <c r="O157" i="4"/>
  <c r="Q157" i="4"/>
  <c r="A158" i="4"/>
  <c r="C158" i="4"/>
  <c r="E158" i="4"/>
  <c r="G158" i="4"/>
  <c r="I158" i="4"/>
  <c r="K158" i="4"/>
  <c r="M158" i="4"/>
  <c r="O158" i="4"/>
  <c r="Q158" i="4"/>
  <c r="A159" i="4"/>
  <c r="C159" i="4"/>
  <c r="E159" i="4"/>
  <c r="G159" i="4"/>
  <c r="I159" i="4"/>
  <c r="K159" i="4"/>
  <c r="M159" i="4"/>
  <c r="O159" i="4"/>
  <c r="Q159" i="4"/>
  <c r="A160" i="4"/>
  <c r="C160" i="4"/>
  <c r="E160" i="4"/>
  <c r="G160" i="4"/>
  <c r="I160" i="4"/>
  <c r="K160" i="4"/>
  <c r="M160" i="4"/>
  <c r="O160" i="4"/>
  <c r="Q160" i="4"/>
  <c r="A161" i="4"/>
  <c r="C161" i="4"/>
  <c r="E161" i="4"/>
  <c r="G161" i="4"/>
  <c r="I161" i="4"/>
  <c r="K161" i="4"/>
  <c r="M161" i="4"/>
  <c r="O161" i="4"/>
  <c r="Q161" i="4"/>
  <c r="A162" i="4"/>
  <c r="C162" i="4"/>
  <c r="E162" i="4"/>
  <c r="G162" i="4"/>
  <c r="I162" i="4"/>
  <c r="K162" i="4"/>
  <c r="M162" i="4"/>
  <c r="O162" i="4"/>
  <c r="Q162" i="4"/>
  <c r="A163" i="4"/>
  <c r="C163" i="4"/>
  <c r="E163" i="4"/>
  <c r="G163" i="4"/>
  <c r="I163" i="4"/>
  <c r="K163" i="4"/>
  <c r="M163" i="4"/>
  <c r="O163" i="4"/>
  <c r="Q163" i="4"/>
  <c r="A164" i="4"/>
  <c r="C164" i="4"/>
  <c r="E164" i="4"/>
  <c r="G164" i="4"/>
  <c r="I164" i="4"/>
  <c r="K164" i="4"/>
  <c r="M164" i="4"/>
  <c r="O164" i="4"/>
  <c r="Q164" i="4"/>
  <c r="A165" i="4"/>
  <c r="C165" i="4"/>
  <c r="E165" i="4"/>
  <c r="G165" i="4"/>
  <c r="I165" i="4"/>
  <c r="K165" i="4"/>
  <c r="M165" i="4"/>
  <c r="O165" i="4"/>
  <c r="Q165" i="4"/>
  <c r="A166" i="4"/>
  <c r="C166" i="4"/>
  <c r="E166" i="4"/>
  <c r="G166" i="4"/>
  <c r="I166" i="4"/>
  <c r="K166" i="4"/>
  <c r="M166" i="4"/>
  <c r="O166" i="4"/>
  <c r="Q166" i="4"/>
  <c r="A167" i="4"/>
  <c r="C167" i="4"/>
  <c r="E167" i="4"/>
  <c r="G167" i="4"/>
  <c r="I167" i="4"/>
  <c r="K167" i="4"/>
  <c r="M167" i="4"/>
  <c r="O167" i="4"/>
  <c r="Q167" i="4"/>
  <c r="A168" i="4"/>
  <c r="C168" i="4"/>
  <c r="E168" i="4"/>
  <c r="G168" i="4"/>
  <c r="I168" i="4"/>
  <c r="K168" i="4"/>
  <c r="M168" i="4"/>
  <c r="O168" i="4"/>
  <c r="Q168" i="4"/>
  <c r="A169" i="4"/>
  <c r="C169" i="4"/>
  <c r="E169" i="4"/>
  <c r="G169" i="4"/>
  <c r="I169" i="4"/>
  <c r="K169" i="4"/>
  <c r="M169" i="4"/>
  <c r="O169" i="4"/>
  <c r="Q169" i="4"/>
  <c r="A170" i="4"/>
  <c r="C170" i="4"/>
  <c r="E170" i="4"/>
  <c r="G170" i="4"/>
  <c r="I170" i="4"/>
  <c r="K170" i="4"/>
  <c r="M170" i="4"/>
  <c r="O170" i="4"/>
  <c r="Q170" i="4"/>
  <c r="A171" i="4"/>
  <c r="C171" i="4"/>
  <c r="E171" i="4"/>
  <c r="G171" i="4"/>
  <c r="I171" i="4"/>
  <c r="K171" i="4"/>
  <c r="M171" i="4"/>
  <c r="O171" i="4"/>
  <c r="Q171" i="4"/>
  <c r="A172" i="4"/>
  <c r="C172" i="4"/>
  <c r="E172" i="4"/>
  <c r="G172" i="4"/>
  <c r="I172" i="4"/>
  <c r="K172" i="4"/>
  <c r="M172" i="4"/>
  <c r="O172" i="4"/>
  <c r="Q172" i="4"/>
  <c r="A173" i="4"/>
  <c r="C173" i="4"/>
  <c r="E173" i="4"/>
  <c r="G173" i="4"/>
  <c r="I173" i="4"/>
  <c r="K173" i="4"/>
  <c r="M173" i="4"/>
  <c r="O173" i="4"/>
  <c r="Q173" i="4"/>
  <c r="A174" i="4"/>
  <c r="C174" i="4"/>
  <c r="E174" i="4"/>
  <c r="G174" i="4"/>
  <c r="I174" i="4"/>
  <c r="K174" i="4"/>
  <c r="M174" i="4"/>
  <c r="O174" i="4"/>
  <c r="Q174" i="4"/>
  <c r="A175" i="4"/>
  <c r="C175" i="4"/>
  <c r="E175" i="4"/>
  <c r="G175" i="4"/>
  <c r="I175" i="4"/>
  <c r="K175" i="4"/>
  <c r="M175" i="4"/>
  <c r="O175" i="4"/>
  <c r="Q175" i="4"/>
  <c r="A176" i="4"/>
  <c r="C176" i="4"/>
  <c r="E176" i="4"/>
  <c r="G176" i="4"/>
  <c r="I176" i="4"/>
  <c r="K176" i="4"/>
  <c r="M176" i="4"/>
  <c r="O176" i="4"/>
  <c r="Q176" i="4"/>
  <c r="A177" i="4"/>
  <c r="C177" i="4"/>
  <c r="E177" i="4"/>
  <c r="G177" i="4"/>
  <c r="I177" i="4"/>
  <c r="K177" i="4"/>
  <c r="M177" i="4"/>
  <c r="O177" i="4"/>
  <c r="Q177" i="4"/>
  <c r="A178" i="4"/>
  <c r="C178" i="4"/>
  <c r="E178" i="4"/>
  <c r="G178" i="4"/>
  <c r="I178" i="4"/>
  <c r="K178" i="4"/>
  <c r="M178" i="4"/>
  <c r="O178" i="4"/>
  <c r="Q178" i="4"/>
  <c r="A179" i="4"/>
  <c r="C179" i="4"/>
  <c r="E179" i="4"/>
  <c r="G179" i="4"/>
  <c r="I179" i="4"/>
  <c r="K179" i="4"/>
  <c r="M179" i="4"/>
  <c r="O179" i="4"/>
  <c r="Q179" i="4"/>
  <c r="A180" i="4"/>
  <c r="C180" i="4"/>
  <c r="E180" i="4"/>
  <c r="G180" i="4"/>
  <c r="I180" i="4"/>
  <c r="K180" i="4"/>
  <c r="M180" i="4"/>
  <c r="O180" i="4"/>
  <c r="Q180" i="4"/>
  <c r="A181" i="4"/>
  <c r="C181" i="4"/>
  <c r="E181" i="4"/>
  <c r="G181" i="4"/>
  <c r="I181" i="4"/>
  <c r="K181" i="4"/>
  <c r="M181" i="4"/>
  <c r="O181" i="4"/>
  <c r="Q181" i="4"/>
  <c r="A182" i="4"/>
  <c r="C182" i="4"/>
  <c r="E182" i="4"/>
  <c r="G182" i="4"/>
  <c r="I182" i="4"/>
  <c r="K182" i="4"/>
  <c r="M182" i="4"/>
  <c r="O182" i="4"/>
  <c r="Q182" i="4"/>
  <c r="A183" i="4"/>
  <c r="C183" i="4"/>
  <c r="E183" i="4"/>
  <c r="G183" i="4"/>
  <c r="I183" i="4"/>
  <c r="K183" i="4"/>
  <c r="M183" i="4"/>
  <c r="O183" i="4"/>
  <c r="Q183" i="4"/>
  <c r="A184" i="4"/>
  <c r="C184" i="4"/>
  <c r="E184" i="4"/>
  <c r="G184" i="4"/>
  <c r="I184" i="4"/>
  <c r="K184" i="4"/>
  <c r="M184" i="4"/>
  <c r="O184" i="4"/>
  <c r="Q184" i="4"/>
  <c r="A185" i="4"/>
  <c r="C185" i="4"/>
  <c r="E185" i="4"/>
  <c r="G185" i="4"/>
  <c r="I185" i="4"/>
  <c r="K185" i="4"/>
  <c r="M185" i="4"/>
  <c r="O185" i="4"/>
  <c r="Q185" i="4"/>
  <c r="A186" i="4"/>
  <c r="C186" i="4"/>
  <c r="E186" i="4"/>
  <c r="G186" i="4"/>
  <c r="I186" i="4"/>
  <c r="K186" i="4"/>
  <c r="M186" i="4"/>
  <c r="O186" i="4"/>
  <c r="Q186" i="4"/>
  <c r="A187" i="4"/>
  <c r="C187" i="4"/>
  <c r="E187" i="4"/>
  <c r="G187" i="4"/>
  <c r="I187" i="4"/>
  <c r="K187" i="4"/>
  <c r="M187" i="4"/>
  <c r="O187" i="4"/>
  <c r="Q187" i="4"/>
  <c r="A188" i="4"/>
  <c r="C188" i="4"/>
  <c r="E188" i="4"/>
  <c r="G188" i="4"/>
  <c r="I188" i="4"/>
  <c r="K188" i="4"/>
  <c r="M188" i="4"/>
  <c r="O188" i="4"/>
  <c r="Q188" i="4"/>
  <c r="A189" i="4"/>
  <c r="C189" i="4"/>
  <c r="E189" i="4"/>
  <c r="G189" i="4"/>
  <c r="I189" i="4"/>
  <c r="K189" i="4"/>
  <c r="M189" i="4"/>
  <c r="O189" i="4"/>
  <c r="Q189" i="4"/>
  <c r="A190" i="4"/>
  <c r="C190" i="4"/>
  <c r="E190" i="4"/>
  <c r="G190" i="4"/>
  <c r="I190" i="4"/>
  <c r="K190" i="4"/>
  <c r="M190" i="4"/>
  <c r="O190" i="4"/>
  <c r="Q190" i="4"/>
  <c r="A191" i="4"/>
  <c r="C191" i="4"/>
  <c r="E191" i="4"/>
  <c r="G191" i="4"/>
  <c r="I191" i="4"/>
  <c r="K191" i="4"/>
  <c r="M191" i="4"/>
  <c r="O191" i="4"/>
  <c r="Q191" i="4"/>
  <c r="A192" i="4"/>
  <c r="C192" i="4"/>
  <c r="E192" i="4"/>
  <c r="G192" i="4"/>
  <c r="I192" i="4"/>
  <c r="K192" i="4"/>
  <c r="M192" i="4"/>
  <c r="O192" i="4"/>
  <c r="Q192" i="4"/>
  <c r="A193" i="4"/>
  <c r="C193" i="4"/>
  <c r="E193" i="4"/>
  <c r="G193" i="4"/>
  <c r="I193" i="4"/>
  <c r="K193" i="4"/>
  <c r="M193" i="4"/>
  <c r="O193" i="4"/>
  <c r="Q193" i="4"/>
  <c r="A194" i="4"/>
  <c r="C194" i="4"/>
  <c r="E194" i="4"/>
  <c r="G194" i="4"/>
  <c r="I194" i="4"/>
  <c r="K194" i="4"/>
  <c r="M194" i="4"/>
  <c r="O194" i="4"/>
  <c r="Q194" i="4"/>
  <c r="A195" i="4"/>
  <c r="C195" i="4"/>
  <c r="E195" i="4"/>
  <c r="G195" i="4"/>
  <c r="I195" i="4"/>
  <c r="K195" i="4"/>
  <c r="M195" i="4"/>
  <c r="O195" i="4"/>
  <c r="Q195" i="4"/>
  <c r="A196" i="4"/>
  <c r="C196" i="4"/>
  <c r="E196" i="4"/>
  <c r="G196" i="4"/>
  <c r="I196" i="4"/>
  <c r="K196" i="4"/>
  <c r="M196" i="4"/>
  <c r="O196" i="4"/>
  <c r="Q196" i="4"/>
  <c r="A197" i="4"/>
  <c r="C197" i="4"/>
  <c r="E197" i="4"/>
  <c r="G197" i="4"/>
  <c r="I197" i="4"/>
  <c r="K197" i="4"/>
  <c r="M197" i="4"/>
  <c r="O197" i="4"/>
  <c r="Q197" i="4"/>
  <c r="A198" i="4"/>
  <c r="C198" i="4"/>
  <c r="E198" i="4"/>
  <c r="G198" i="4"/>
  <c r="I198" i="4"/>
  <c r="K198" i="4"/>
  <c r="M198" i="4"/>
  <c r="O198" i="4"/>
  <c r="Q198" i="4"/>
  <c r="A199" i="4"/>
  <c r="C199" i="4"/>
  <c r="E199" i="4"/>
  <c r="G199" i="4"/>
  <c r="I199" i="4"/>
  <c r="K199" i="4"/>
  <c r="M199" i="4"/>
  <c r="O199" i="4"/>
  <c r="Q199" i="4"/>
  <c r="A200" i="4"/>
  <c r="C200" i="4"/>
  <c r="E200" i="4"/>
  <c r="G200" i="4"/>
  <c r="I200" i="4"/>
  <c r="K200" i="4"/>
  <c r="M200" i="4"/>
  <c r="O200" i="4"/>
  <c r="Q200" i="4"/>
  <c r="A201" i="4"/>
  <c r="C201" i="4"/>
  <c r="E201" i="4"/>
  <c r="G201" i="4"/>
  <c r="I201" i="4"/>
  <c r="K201" i="4"/>
  <c r="M201" i="4"/>
  <c r="O201" i="4"/>
  <c r="Q201" i="4"/>
  <c r="A202" i="4"/>
  <c r="C202" i="4"/>
  <c r="E202" i="4"/>
  <c r="G202" i="4"/>
  <c r="I202" i="4"/>
  <c r="K202" i="4"/>
  <c r="M202" i="4"/>
  <c r="O202" i="4"/>
  <c r="Q202" i="4"/>
  <c r="A203" i="4"/>
  <c r="C203" i="4"/>
  <c r="E203" i="4"/>
  <c r="G203" i="4"/>
  <c r="I203" i="4"/>
  <c r="K203" i="4"/>
  <c r="M203" i="4"/>
  <c r="O203" i="4"/>
  <c r="Q203" i="4"/>
  <c r="A204" i="4"/>
  <c r="C204" i="4"/>
  <c r="E204" i="4"/>
  <c r="G204" i="4"/>
  <c r="I204" i="4"/>
  <c r="K204" i="4"/>
  <c r="M204" i="4"/>
  <c r="O204" i="4"/>
  <c r="Q204" i="4"/>
  <c r="A205" i="4"/>
  <c r="C205" i="4"/>
  <c r="E205" i="4"/>
  <c r="G205" i="4"/>
  <c r="I205" i="4"/>
  <c r="K205" i="4"/>
  <c r="M205" i="4"/>
  <c r="O205" i="4"/>
  <c r="Q205" i="4"/>
  <c r="A206" i="4"/>
  <c r="C206" i="4"/>
  <c r="E206" i="4"/>
  <c r="G206" i="4"/>
  <c r="I206" i="4"/>
  <c r="K206" i="4"/>
  <c r="M206" i="4"/>
  <c r="O206" i="4"/>
  <c r="Q206" i="4"/>
  <c r="A207" i="4"/>
  <c r="C207" i="4"/>
  <c r="E207" i="4"/>
  <c r="G207" i="4"/>
  <c r="I207" i="4"/>
  <c r="K207" i="4"/>
  <c r="M207" i="4"/>
  <c r="O207" i="4"/>
  <c r="Q207" i="4"/>
  <c r="A208" i="4"/>
  <c r="C208" i="4"/>
  <c r="E208" i="4"/>
  <c r="G208" i="4"/>
  <c r="I208" i="4"/>
  <c r="K208" i="4"/>
  <c r="M208" i="4"/>
  <c r="O208" i="4"/>
  <c r="Q208" i="4"/>
  <c r="A209" i="4"/>
  <c r="C209" i="4"/>
  <c r="E209" i="4"/>
  <c r="G209" i="4"/>
  <c r="I209" i="4"/>
  <c r="K209" i="4"/>
  <c r="M209" i="4"/>
  <c r="O209" i="4"/>
  <c r="Q209" i="4"/>
  <c r="A210" i="4"/>
  <c r="C210" i="4"/>
  <c r="E210" i="4"/>
  <c r="G210" i="4"/>
  <c r="I210" i="4"/>
  <c r="K210" i="4"/>
  <c r="M210" i="4"/>
  <c r="O210" i="4"/>
  <c r="Q210" i="4"/>
  <c r="A211" i="4"/>
  <c r="C211" i="4"/>
  <c r="E211" i="4"/>
  <c r="G211" i="4"/>
  <c r="I211" i="4"/>
  <c r="K211" i="4"/>
  <c r="M211" i="4"/>
  <c r="O211" i="4"/>
  <c r="Q211" i="4"/>
  <c r="A212" i="4"/>
  <c r="C212" i="4"/>
  <c r="E212" i="4"/>
  <c r="G212" i="4"/>
  <c r="I212" i="4"/>
  <c r="K212" i="4"/>
  <c r="M212" i="4"/>
  <c r="O212" i="4"/>
  <c r="Q212" i="4"/>
  <c r="A213" i="4"/>
  <c r="C213" i="4"/>
  <c r="E213" i="4"/>
  <c r="G213" i="4"/>
  <c r="I213" i="4"/>
  <c r="K213" i="4"/>
  <c r="M213" i="4"/>
  <c r="O213" i="4"/>
  <c r="Q213" i="4"/>
  <c r="A214" i="4"/>
  <c r="C214" i="4"/>
  <c r="E214" i="4"/>
  <c r="G214" i="4"/>
  <c r="I214" i="4"/>
  <c r="K214" i="4"/>
  <c r="M214" i="4"/>
  <c r="O214" i="4"/>
  <c r="Q214" i="4"/>
  <c r="A215" i="4"/>
  <c r="C215" i="4"/>
  <c r="E215" i="4"/>
  <c r="G215" i="4"/>
  <c r="I215" i="4"/>
  <c r="K215" i="4"/>
  <c r="M215" i="4"/>
  <c r="O215" i="4"/>
  <c r="Q215" i="4"/>
  <c r="A216" i="4"/>
  <c r="C216" i="4"/>
  <c r="E216" i="4"/>
  <c r="G216" i="4"/>
  <c r="I216" i="4"/>
  <c r="K216" i="4"/>
  <c r="M216" i="4"/>
  <c r="O216" i="4"/>
  <c r="Q216" i="4"/>
  <c r="A217" i="4"/>
  <c r="C217" i="4"/>
  <c r="E217" i="4"/>
  <c r="G217" i="4"/>
  <c r="I217" i="4"/>
  <c r="K217" i="4"/>
  <c r="M217" i="4"/>
  <c r="O217" i="4"/>
  <c r="Q217" i="4"/>
  <c r="A218" i="4"/>
  <c r="C218" i="4"/>
  <c r="E218" i="4"/>
  <c r="G218" i="4"/>
  <c r="I218" i="4"/>
  <c r="K218" i="4"/>
  <c r="M218" i="4"/>
  <c r="O218" i="4"/>
  <c r="Q218" i="4"/>
  <c r="A219" i="4"/>
  <c r="C219" i="4"/>
  <c r="E219" i="4"/>
  <c r="G219" i="4"/>
  <c r="I219" i="4"/>
  <c r="K219" i="4"/>
  <c r="M219" i="4"/>
  <c r="O219" i="4"/>
  <c r="Q219" i="4"/>
  <c r="A220" i="4"/>
  <c r="C220" i="4"/>
  <c r="E220" i="4"/>
  <c r="G220" i="4"/>
  <c r="I220" i="4"/>
  <c r="K220" i="4"/>
  <c r="M220" i="4"/>
  <c r="O220" i="4"/>
  <c r="Q220" i="4"/>
  <c r="A221" i="4"/>
  <c r="C221" i="4"/>
  <c r="E221" i="4"/>
  <c r="G221" i="4"/>
  <c r="I221" i="4"/>
  <c r="K221" i="4"/>
  <c r="M221" i="4"/>
  <c r="O221" i="4"/>
  <c r="Q221" i="4"/>
  <c r="A222" i="4"/>
  <c r="C222" i="4"/>
  <c r="E222" i="4"/>
  <c r="G222" i="4"/>
  <c r="I222" i="4"/>
  <c r="K222" i="4"/>
  <c r="M222" i="4"/>
  <c r="O222" i="4"/>
  <c r="Q222" i="4"/>
  <c r="A223" i="4"/>
  <c r="C223" i="4"/>
  <c r="E223" i="4"/>
  <c r="G223" i="4"/>
  <c r="I223" i="4"/>
  <c r="K223" i="4"/>
  <c r="M223" i="4"/>
  <c r="O223" i="4"/>
  <c r="Q223" i="4"/>
  <c r="A224" i="4"/>
  <c r="C224" i="4"/>
  <c r="E224" i="4"/>
  <c r="G224" i="4"/>
  <c r="I224" i="4"/>
  <c r="K224" i="4"/>
  <c r="M224" i="4"/>
  <c r="O224" i="4"/>
  <c r="Q224" i="4"/>
  <c r="A225" i="4"/>
  <c r="C225" i="4"/>
  <c r="E225" i="4"/>
  <c r="G225" i="4"/>
  <c r="I225" i="4"/>
  <c r="K225" i="4"/>
  <c r="M225" i="4"/>
  <c r="O225" i="4"/>
  <c r="Q225" i="4"/>
  <c r="A226" i="4"/>
  <c r="C226" i="4"/>
  <c r="E226" i="4"/>
  <c r="G226" i="4"/>
  <c r="I226" i="4"/>
  <c r="K226" i="4"/>
  <c r="M226" i="4"/>
  <c r="O226" i="4"/>
  <c r="Q226" i="4"/>
  <c r="A227" i="4"/>
  <c r="C227" i="4"/>
  <c r="E227" i="4"/>
  <c r="G227" i="4"/>
  <c r="I227" i="4"/>
  <c r="K227" i="4"/>
  <c r="M227" i="4"/>
  <c r="O227" i="4"/>
  <c r="Q227" i="4"/>
  <c r="A228" i="4"/>
  <c r="C228" i="4"/>
  <c r="E228" i="4"/>
  <c r="G228" i="4"/>
  <c r="I228" i="4"/>
  <c r="K228" i="4"/>
  <c r="M228" i="4"/>
  <c r="O228" i="4"/>
  <c r="Q228" i="4"/>
  <c r="A229" i="4"/>
  <c r="C229" i="4"/>
  <c r="E229" i="4"/>
  <c r="G229" i="4"/>
  <c r="I229" i="4"/>
  <c r="K229" i="4"/>
  <c r="M229" i="4"/>
  <c r="O229" i="4"/>
  <c r="Q229" i="4"/>
  <c r="A230" i="4"/>
  <c r="C230" i="4"/>
  <c r="E230" i="4"/>
  <c r="G230" i="4"/>
  <c r="I230" i="4"/>
  <c r="K230" i="4"/>
  <c r="M230" i="4"/>
  <c r="O230" i="4"/>
  <c r="Q230" i="4"/>
  <c r="A231" i="4"/>
  <c r="C231" i="4"/>
  <c r="E231" i="4"/>
  <c r="G231" i="4"/>
  <c r="I231" i="4"/>
  <c r="K231" i="4"/>
  <c r="M231" i="4"/>
  <c r="O231" i="4"/>
  <c r="Q231" i="4"/>
  <c r="A232" i="4"/>
  <c r="C232" i="4"/>
  <c r="E232" i="4"/>
  <c r="G232" i="4"/>
  <c r="I232" i="4"/>
  <c r="K232" i="4"/>
  <c r="M232" i="4"/>
  <c r="O232" i="4"/>
  <c r="Q232" i="4"/>
  <c r="A233" i="4"/>
  <c r="C233" i="4"/>
  <c r="E233" i="4"/>
  <c r="G233" i="4"/>
  <c r="I233" i="4"/>
  <c r="K233" i="4"/>
  <c r="M233" i="4"/>
  <c r="O233" i="4"/>
  <c r="Q233" i="4"/>
  <c r="A234" i="4"/>
  <c r="C234" i="4"/>
  <c r="E234" i="4"/>
  <c r="G234" i="4"/>
  <c r="I234" i="4"/>
  <c r="K234" i="4"/>
  <c r="M234" i="4"/>
  <c r="O234" i="4"/>
  <c r="Q234" i="4"/>
  <c r="A235" i="4"/>
  <c r="C235" i="4"/>
  <c r="E235" i="4"/>
  <c r="G235" i="4"/>
  <c r="I235" i="4"/>
  <c r="K235" i="4"/>
  <c r="M235" i="4"/>
  <c r="O235" i="4"/>
  <c r="Q235" i="4"/>
  <c r="A236" i="4"/>
  <c r="C236" i="4"/>
  <c r="E236" i="4"/>
  <c r="G236" i="4"/>
  <c r="I236" i="4"/>
  <c r="K236" i="4"/>
  <c r="M236" i="4"/>
  <c r="O236" i="4"/>
  <c r="Q236" i="4"/>
  <c r="A237" i="4"/>
  <c r="C237" i="4"/>
  <c r="E237" i="4"/>
  <c r="G237" i="4"/>
  <c r="I237" i="4"/>
  <c r="K237" i="4"/>
  <c r="M237" i="4"/>
  <c r="O237" i="4"/>
  <c r="Q237" i="4"/>
  <c r="A238" i="4"/>
  <c r="C238" i="4"/>
  <c r="E238" i="4"/>
  <c r="G238" i="4"/>
  <c r="I238" i="4"/>
  <c r="K238" i="4"/>
  <c r="M238" i="4"/>
  <c r="O238" i="4"/>
  <c r="Q238" i="4"/>
  <c r="A239" i="4"/>
  <c r="C239" i="4"/>
  <c r="E239" i="4"/>
  <c r="G239" i="4"/>
  <c r="I239" i="4"/>
  <c r="K239" i="4"/>
  <c r="M239" i="4"/>
  <c r="O239" i="4"/>
  <c r="Q239" i="4"/>
  <c r="A240" i="4"/>
  <c r="C240" i="4"/>
  <c r="E240" i="4"/>
  <c r="G240" i="4"/>
  <c r="I240" i="4"/>
  <c r="K240" i="4"/>
  <c r="M240" i="4"/>
  <c r="O240" i="4"/>
  <c r="Q240" i="4"/>
  <c r="A241" i="4"/>
  <c r="C241" i="4"/>
  <c r="E241" i="4"/>
  <c r="G241" i="4"/>
  <c r="I241" i="4"/>
  <c r="K241" i="4"/>
  <c r="M241" i="4"/>
  <c r="O241" i="4"/>
  <c r="Q241" i="4"/>
  <c r="A242" i="4"/>
  <c r="C242" i="4"/>
  <c r="E242" i="4"/>
  <c r="G242" i="4"/>
  <c r="I242" i="4"/>
  <c r="K242" i="4"/>
  <c r="M242" i="4"/>
  <c r="O242" i="4"/>
  <c r="Q242" i="4"/>
  <c r="A243" i="4"/>
  <c r="C243" i="4"/>
  <c r="E243" i="4"/>
  <c r="G243" i="4"/>
  <c r="I243" i="4"/>
  <c r="K243" i="4"/>
  <c r="M243" i="4"/>
  <c r="O243" i="4"/>
  <c r="Q243" i="4"/>
  <c r="A244" i="4"/>
  <c r="C244" i="4"/>
  <c r="E244" i="4"/>
  <c r="G244" i="4"/>
  <c r="I244" i="4"/>
  <c r="K244" i="4"/>
  <c r="M244" i="4"/>
  <c r="O244" i="4"/>
  <c r="Q244" i="4"/>
  <c r="A245" i="4"/>
  <c r="C245" i="4"/>
  <c r="E245" i="4"/>
  <c r="G245" i="4"/>
  <c r="I245" i="4"/>
  <c r="K245" i="4"/>
  <c r="M245" i="4"/>
  <c r="O245" i="4"/>
  <c r="Q245" i="4"/>
  <c r="A246" i="4"/>
  <c r="C246" i="4"/>
  <c r="E246" i="4"/>
  <c r="G246" i="4"/>
  <c r="I246" i="4"/>
  <c r="K246" i="4"/>
  <c r="M246" i="4"/>
  <c r="O246" i="4"/>
  <c r="Q246" i="4"/>
  <c r="A247" i="4"/>
  <c r="C247" i="4"/>
  <c r="E247" i="4"/>
  <c r="G247" i="4"/>
  <c r="I247" i="4"/>
  <c r="K247" i="4"/>
  <c r="M247" i="4"/>
  <c r="O247" i="4"/>
  <c r="Q247" i="4"/>
  <c r="A248" i="4"/>
  <c r="C248" i="4"/>
  <c r="E248" i="4"/>
  <c r="G248" i="4"/>
  <c r="I248" i="4"/>
  <c r="K248" i="4"/>
  <c r="M248" i="4"/>
  <c r="O248" i="4"/>
  <c r="Q248" i="4"/>
  <c r="A249" i="4"/>
  <c r="C249" i="4"/>
  <c r="E249" i="4"/>
  <c r="G249" i="4"/>
  <c r="I249" i="4"/>
  <c r="K249" i="4"/>
  <c r="M249" i="4"/>
  <c r="O249" i="4"/>
  <c r="Q249" i="4"/>
  <c r="A250" i="4"/>
  <c r="C250" i="4"/>
  <c r="E250" i="4"/>
  <c r="G250" i="4"/>
  <c r="I250" i="4"/>
  <c r="K250" i="4"/>
  <c r="M250" i="4"/>
  <c r="O250" i="4"/>
  <c r="Q250" i="4"/>
  <c r="A251" i="4"/>
  <c r="C251" i="4"/>
  <c r="E251" i="4"/>
  <c r="G251" i="4"/>
  <c r="I251" i="4"/>
  <c r="K251" i="4"/>
  <c r="M251" i="4"/>
  <c r="O251" i="4"/>
  <c r="Q251" i="4"/>
  <c r="A252" i="4"/>
  <c r="C252" i="4"/>
  <c r="E252" i="4"/>
  <c r="G252" i="4"/>
  <c r="I252" i="4"/>
  <c r="K252" i="4"/>
  <c r="M252" i="4"/>
  <c r="O252" i="4"/>
  <c r="Q252" i="4"/>
  <c r="A253" i="4"/>
  <c r="C253" i="4"/>
  <c r="E253" i="4"/>
  <c r="G253" i="4"/>
  <c r="I253" i="4"/>
  <c r="K253" i="4"/>
  <c r="M253" i="4"/>
  <c r="O253" i="4"/>
  <c r="Q253" i="4"/>
  <c r="A254" i="4"/>
  <c r="C254" i="4"/>
  <c r="E254" i="4"/>
  <c r="G254" i="4"/>
  <c r="I254" i="4"/>
  <c r="K254" i="4"/>
  <c r="M254" i="4"/>
  <c r="O254" i="4"/>
  <c r="Q254" i="4"/>
  <c r="A255" i="4"/>
  <c r="C255" i="4"/>
  <c r="E255" i="4"/>
  <c r="G255" i="4"/>
  <c r="I255" i="4"/>
  <c r="K255" i="4"/>
  <c r="M255" i="4"/>
  <c r="O255" i="4"/>
  <c r="Q255" i="4"/>
  <c r="A256" i="4"/>
  <c r="C256" i="4"/>
  <c r="E256" i="4"/>
  <c r="G256" i="4"/>
  <c r="I256" i="4"/>
  <c r="K256" i="4"/>
  <c r="M256" i="4"/>
  <c r="O256" i="4"/>
  <c r="Q256" i="4"/>
  <c r="A257" i="4"/>
  <c r="C257" i="4"/>
  <c r="E257" i="4"/>
  <c r="G257" i="4"/>
  <c r="I257" i="4"/>
  <c r="K257" i="4"/>
  <c r="M257" i="4"/>
  <c r="O257" i="4"/>
  <c r="Q257" i="4"/>
  <c r="A258" i="4"/>
  <c r="C258" i="4"/>
  <c r="E258" i="4"/>
  <c r="G258" i="4"/>
  <c r="I258" i="4"/>
  <c r="K258" i="4"/>
  <c r="M258" i="4"/>
  <c r="O258" i="4"/>
  <c r="Q258" i="4"/>
  <c r="A259" i="4"/>
  <c r="C259" i="4"/>
  <c r="E259" i="4"/>
  <c r="G259" i="4"/>
  <c r="I259" i="4"/>
  <c r="K259" i="4"/>
  <c r="M259" i="4"/>
  <c r="O259" i="4"/>
  <c r="Q259" i="4"/>
  <c r="A260" i="4"/>
  <c r="C260" i="4"/>
  <c r="E260" i="4"/>
  <c r="G260" i="4"/>
  <c r="I260" i="4"/>
  <c r="K260" i="4"/>
  <c r="M260" i="4"/>
  <c r="O260" i="4"/>
  <c r="Q260" i="4"/>
  <c r="A261" i="4"/>
  <c r="C261" i="4"/>
  <c r="E261" i="4"/>
  <c r="G261" i="4"/>
  <c r="I261" i="4"/>
  <c r="K261" i="4"/>
  <c r="M261" i="4"/>
  <c r="O261" i="4"/>
  <c r="Q261" i="4"/>
  <c r="A262" i="4"/>
  <c r="C262" i="4"/>
  <c r="E262" i="4"/>
  <c r="G262" i="4"/>
  <c r="I262" i="4"/>
  <c r="K262" i="4"/>
  <c r="M262" i="4"/>
  <c r="O262" i="4"/>
  <c r="Q262" i="4"/>
  <c r="A263" i="4"/>
  <c r="C263" i="4"/>
  <c r="E263" i="4"/>
  <c r="G263" i="4"/>
  <c r="I263" i="4"/>
  <c r="K263" i="4"/>
  <c r="M263" i="4"/>
  <c r="O263" i="4"/>
  <c r="Q263" i="4"/>
  <c r="A264" i="4"/>
  <c r="C264" i="4"/>
  <c r="E264" i="4"/>
  <c r="G264" i="4"/>
  <c r="I264" i="4"/>
  <c r="K264" i="4"/>
  <c r="M264" i="4"/>
  <c r="O264" i="4"/>
  <c r="Q264" i="4"/>
  <c r="A265" i="4"/>
  <c r="C265" i="4"/>
  <c r="E265" i="4"/>
  <c r="G265" i="4"/>
  <c r="I265" i="4"/>
  <c r="K265" i="4"/>
  <c r="M265" i="4"/>
  <c r="O265" i="4"/>
  <c r="Q265" i="4"/>
  <c r="A266" i="4"/>
  <c r="C266" i="4"/>
  <c r="E266" i="4"/>
  <c r="G266" i="4"/>
  <c r="I266" i="4"/>
  <c r="K266" i="4"/>
  <c r="M266" i="4"/>
  <c r="O266" i="4"/>
  <c r="Q266" i="4"/>
  <c r="A267" i="4"/>
  <c r="C267" i="4"/>
  <c r="E267" i="4"/>
  <c r="G267" i="4"/>
  <c r="I267" i="4"/>
  <c r="K267" i="4"/>
  <c r="M267" i="4"/>
  <c r="O267" i="4"/>
  <c r="Q267" i="4"/>
  <c r="A268" i="4"/>
  <c r="C268" i="4"/>
  <c r="E268" i="4"/>
  <c r="G268" i="4"/>
  <c r="I268" i="4"/>
  <c r="K268" i="4"/>
  <c r="M268" i="4"/>
  <c r="O268" i="4"/>
  <c r="Q268" i="4"/>
  <c r="A269" i="4"/>
  <c r="C269" i="4"/>
  <c r="E269" i="4"/>
  <c r="G269" i="4"/>
  <c r="I269" i="4"/>
  <c r="K269" i="4"/>
  <c r="M269" i="4"/>
  <c r="O269" i="4"/>
  <c r="Q269" i="4"/>
  <c r="A270" i="4"/>
  <c r="C270" i="4"/>
  <c r="E270" i="4"/>
  <c r="G270" i="4"/>
  <c r="I270" i="4"/>
  <c r="K270" i="4"/>
  <c r="M270" i="4"/>
  <c r="O270" i="4"/>
  <c r="Q270" i="4"/>
  <c r="A271" i="4"/>
  <c r="C271" i="4"/>
  <c r="E271" i="4"/>
  <c r="G271" i="4"/>
  <c r="I271" i="4"/>
  <c r="K271" i="4"/>
  <c r="M271" i="4"/>
  <c r="O271" i="4"/>
  <c r="Q271" i="4"/>
  <c r="A272" i="4"/>
  <c r="C272" i="4"/>
  <c r="E272" i="4"/>
  <c r="G272" i="4"/>
  <c r="I272" i="4"/>
  <c r="K272" i="4"/>
  <c r="M272" i="4"/>
  <c r="O272" i="4"/>
  <c r="Q272" i="4"/>
  <c r="A273" i="4"/>
  <c r="C273" i="4"/>
  <c r="E273" i="4"/>
  <c r="G273" i="4"/>
  <c r="I273" i="4"/>
  <c r="K273" i="4"/>
  <c r="M273" i="4"/>
  <c r="O273" i="4"/>
  <c r="Q273" i="4"/>
  <c r="A274" i="4"/>
  <c r="C274" i="4"/>
  <c r="E274" i="4"/>
  <c r="G274" i="4"/>
  <c r="I274" i="4"/>
  <c r="K274" i="4"/>
  <c r="M274" i="4"/>
  <c r="O274" i="4"/>
  <c r="Q274" i="4"/>
  <c r="A275" i="4"/>
  <c r="C275" i="4"/>
  <c r="E275" i="4"/>
  <c r="G275" i="4"/>
  <c r="I275" i="4"/>
  <c r="K275" i="4"/>
  <c r="M275" i="4"/>
  <c r="O275" i="4"/>
  <c r="Q275" i="4"/>
  <c r="A276" i="4"/>
  <c r="C276" i="4"/>
  <c r="E276" i="4"/>
  <c r="G276" i="4"/>
  <c r="I276" i="4"/>
  <c r="K276" i="4"/>
  <c r="M276" i="4"/>
  <c r="O276" i="4"/>
  <c r="Q276" i="4"/>
  <c r="A277" i="4"/>
  <c r="C277" i="4"/>
  <c r="E277" i="4"/>
  <c r="G277" i="4"/>
  <c r="I277" i="4"/>
  <c r="K277" i="4"/>
  <c r="M277" i="4"/>
  <c r="O277" i="4"/>
  <c r="Q277" i="4"/>
  <c r="A278" i="4"/>
  <c r="C278" i="4"/>
  <c r="E278" i="4"/>
  <c r="G278" i="4"/>
  <c r="I278" i="4"/>
  <c r="K278" i="4"/>
  <c r="M278" i="4"/>
  <c r="O278" i="4"/>
  <c r="Q278" i="4"/>
  <c r="A279" i="4"/>
  <c r="C279" i="4"/>
  <c r="E279" i="4"/>
  <c r="G279" i="4"/>
  <c r="I279" i="4"/>
  <c r="K279" i="4"/>
  <c r="M279" i="4"/>
  <c r="O279" i="4"/>
  <c r="Q279" i="4"/>
  <c r="A280" i="4"/>
  <c r="C280" i="4"/>
  <c r="E280" i="4"/>
  <c r="G280" i="4"/>
  <c r="I280" i="4"/>
  <c r="K280" i="4"/>
  <c r="M280" i="4"/>
  <c r="O280" i="4"/>
  <c r="Q280" i="4"/>
  <c r="A281" i="4"/>
  <c r="C281" i="4"/>
  <c r="E281" i="4"/>
  <c r="G281" i="4"/>
  <c r="I281" i="4"/>
  <c r="K281" i="4"/>
  <c r="M281" i="4"/>
  <c r="O281" i="4"/>
  <c r="Q281" i="4"/>
  <c r="A282" i="4"/>
  <c r="C282" i="4"/>
  <c r="E282" i="4"/>
  <c r="G282" i="4"/>
  <c r="I282" i="4"/>
  <c r="K282" i="4"/>
  <c r="M282" i="4"/>
  <c r="O282" i="4"/>
  <c r="Q282" i="4"/>
  <c r="A283" i="4"/>
  <c r="C283" i="4"/>
  <c r="E283" i="4"/>
  <c r="G283" i="4"/>
  <c r="I283" i="4"/>
  <c r="K283" i="4"/>
  <c r="M283" i="4"/>
  <c r="O283" i="4"/>
  <c r="Q283" i="4"/>
  <c r="A284" i="4"/>
  <c r="C284" i="4"/>
  <c r="E284" i="4"/>
  <c r="G284" i="4"/>
  <c r="I284" i="4"/>
  <c r="K284" i="4"/>
  <c r="M284" i="4"/>
  <c r="O284" i="4"/>
  <c r="Q284" i="4"/>
  <c r="A285" i="4"/>
  <c r="C285" i="4"/>
  <c r="E285" i="4"/>
  <c r="G285" i="4"/>
  <c r="I285" i="4"/>
  <c r="K285" i="4"/>
  <c r="M285" i="4"/>
  <c r="O285" i="4"/>
  <c r="Q285" i="4"/>
  <c r="A286" i="4"/>
  <c r="C286" i="4"/>
  <c r="E286" i="4"/>
  <c r="G286" i="4"/>
  <c r="I286" i="4"/>
  <c r="K286" i="4"/>
  <c r="M286" i="4"/>
  <c r="O286" i="4"/>
  <c r="Q286" i="4"/>
  <c r="A287" i="4"/>
  <c r="C287" i="4"/>
  <c r="E287" i="4"/>
  <c r="G287" i="4"/>
  <c r="I287" i="4"/>
  <c r="K287" i="4"/>
  <c r="M287" i="4"/>
  <c r="O287" i="4"/>
  <c r="Q287" i="4"/>
  <c r="A288" i="4"/>
  <c r="C288" i="4"/>
  <c r="E288" i="4"/>
  <c r="G288" i="4"/>
  <c r="I288" i="4"/>
  <c r="K288" i="4"/>
  <c r="M288" i="4"/>
  <c r="O288" i="4"/>
  <c r="Q288" i="4"/>
  <c r="A289" i="4"/>
  <c r="C289" i="4"/>
  <c r="E289" i="4"/>
  <c r="G289" i="4"/>
  <c r="I289" i="4"/>
  <c r="K289" i="4"/>
  <c r="M289" i="4"/>
  <c r="O289" i="4"/>
  <c r="Q289" i="4"/>
  <c r="A290" i="4"/>
  <c r="C290" i="4"/>
  <c r="E290" i="4"/>
  <c r="G290" i="4"/>
  <c r="I290" i="4"/>
  <c r="K290" i="4"/>
  <c r="M290" i="4"/>
  <c r="O290" i="4"/>
  <c r="Q290" i="4"/>
  <c r="A291" i="4"/>
  <c r="C291" i="4"/>
  <c r="E291" i="4"/>
  <c r="G291" i="4"/>
  <c r="I291" i="4"/>
  <c r="K291" i="4"/>
  <c r="M291" i="4"/>
  <c r="O291" i="4"/>
  <c r="Q291" i="4"/>
  <c r="A292" i="4"/>
  <c r="C292" i="4"/>
  <c r="E292" i="4"/>
  <c r="G292" i="4"/>
  <c r="I292" i="4"/>
  <c r="K292" i="4"/>
  <c r="M292" i="4"/>
  <c r="O292" i="4"/>
  <c r="Q292" i="4"/>
  <c r="A293" i="4"/>
  <c r="C293" i="4"/>
  <c r="E293" i="4"/>
  <c r="G293" i="4"/>
  <c r="I293" i="4"/>
  <c r="K293" i="4"/>
  <c r="M293" i="4"/>
  <c r="O293" i="4"/>
  <c r="Q293" i="4"/>
  <c r="A294" i="4"/>
  <c r="C294" i="4"/>
  <c r="E294" i="4"/>
  <c r="G294" i="4"/>
  <c r="I294" i="4"/>
  <c r="K294" i="4"/>
  <c r="M294" i="4"/>
  <c r="O294" i="4"/>
  <c r="Q294" i="4"/>
  <c r="A295" i="4"/>
  <c r="C295" i="4"/>
  <c r="E295" i="4"/>
  <c r="G295" i="4"/>
  <c r="I295" i="4"/>
  <c r="K295" i="4"/>
  <c r="M295" i="4"/>
  <c r="O295" i="4"/>
  <c r="Q295" i="4"/>
  <c r="A296" i="4"/>
  <c r="C296" i="4"/>
  <c r="E296" i="4"/>
  <c r="G296" i="4"/>
  <c r="I296" i="4"/>
  <c r="K296" i="4"/>
  <c r="M296" i="4"/>
  <c r="O296" i="4"/>
  <c r="Q296" i="4"/>
  <c r="A297" i="4"/>
  <c r="C297" i="4"/>
  <c r="E297" i="4"/>
  <c r="G297" i="4"/>
  <c r="I297" i="4"/>
  <c r="K297" i="4"/>
  <c r="M297" i="4"/>
  <c r="O297" i="4"/>
  <c r="Q297" i="4"/>
  <c r="A298" i="4"/>
  <c r="C298" i="4"/>
  <c r="E298" i="4"/>
  <c r="G298" i="4"/>
  <c r="I298" i="4"/>
  <c r="K298" i="4"/>
  <c r="M298" i="4"/>
  <c r="O298" i="4"/>
  <c r="Q298" i="4"/>
  <c r="A299" i="4"/>
  <c r="C299" i="4"/>
  <c r="E299" i="4"/>
  <c r="G299" i="4"/>
  <c r="I299" i="4"/>
  <c r="K299" i="4"/>
  <c r="M299" i="4"/>
  <c r="O299" i="4"/>
  <c r="Q299" i="4"/>
  <c r="A300" i="4"/>
  <c r="C300" i="4"/>
  <c r="E300" i="4"/>
  <c r="G300" i="4"/>
  <c r="I300" i="4"/>
  <c r="K300" i="4"/>
  <c r="M300" i="4"/>
  <c r="O300" i="4"/>
  <c r="Q300" i="4"/>
  <c r="A301" i="4"/>
  <c r="C301" i="4"/>
  <c r="E301" i="4"/>
  <c r="G301" i="4"/>
  <c r="I301" i="4"/>
  <c r="K301" i="4"/>
  <c r="M301" i="4"/>
  <c r="O301" i="4"/>
  <c r="Q301" i="4"/>
  <c r="A302" i="4"/>
  <c r="C302" i="4"/>
  <c r="E302" i="4"/>
  <c r="G302" i="4"/>
  <c r="I302" i="4"/>
  <c r="K302" i="4"/>
  <c r="M302" i="4"/>
  <c r="O302" i="4"/>
  <c r="Q302" i="4"/>
  <c r="A303" i="4"/>
  <c r="C303" i="4"/>
  <c r="E303" i="4"/>
  <c r="G303" i="4"/>
  <c r="I303" i="4"/>
  <c r="K303" i="4"/>
  <c r="M303" i="4"/>
  <c r="O303" i="4"/>
  <c r="Q303" i="4"/>
  <c r="A304" i="4"/>
  <c r="C304" i="4"/>
  <c r="E304" i="4"/>
  <c r="G304" i="4"/>
  <c r="I304" i="4"/>
  <c r="K304" i="4"/>
  <c r="M304" i="4"/>
  <c r="O304" i="4"/>
  <c r="Q304" i="4"/>
  <c r="A305" i="4"/>
  <c r="C305" i="4"/>
  <c r="E305" i="4"/>
  <c r="G305" i="4"/>
  <c r="I305" i="4"/>
  <c r="K305" i="4"/>
  <c r="M305" i="4"/>
  <c r="O305" i="4"/>
  <c r="Q305" i="4"/>
  <c r="A306" i="4"/>
  <c r="C306" i="4"/>
  <c r="E306" i="4"/>
  <c r="G306" i="4"/>
  <c r="I306" i="4"/>
  <c r="K306" i="4"/>
  <c r="M306" i="4"/>
  <c r="O306" i="4"/>
  <c r="Q306" i="4"/>
  <c r="A307" i="4"/>
  <c r="C307" i="4"/>
  <c r="E307" i="4"/>
  <c r="G307" i="4"/>
  <c r="I307" i="4"/>
  <c r="K307" i="4"/>
  <c r="M307" i="4"/>
  <c r="O307" i="4"/>
  <c r="Q307" i="4"/>
  <c r="A308" i="4"/>
  <c r="C308" i="4"/>
  <c r="E308" i="4"/>
  <c r="G308" i="4"/>
  <c r="I308" i="4"/>
  <c r="K308" i="4"/>
  <c r="M308" i="4"/>
  <c r="O308" i="4"/>
  <c r="Q308" i="4"/>
  <c r="A309" i="4"/>
  <c r="C309" i="4"/>
  <c r="E309" i="4"/>
  <c r="G309" i="4"/>
  <c r="I309" i="4"/>
  <c r="K309" i="4"/>
  <c r="M309" i="4"/>
  <c r="O309" i="4"/>
  <c r="Q309" i="4"/>
  <c r="A310" i="4"/>
  <c r="C310" i="4"/>
  <c r="E310" i="4"/>
  <c r="G310" i="4"/>
  <c r="I310" i="4"/>
  <c r="K310" i="4"/>
  <c r="M310" i="4"/>
  <c r="O310" i="4"/>
  <c r="Q310" i="4"/>
  <c r="A311" i="4"/>
  <c r="C311" i="4"/>
  <c r="E311" i="4"/>
  <c r="G311" i="4"/>
  <c r="I311" i="4"/>
  <c r="K311" i="4"/>
  <c r="M311" i="4"/>
  <c r="O311" i="4"/>
  <c r="Q311" i="4"/>
  <c r="A312" i="4"/>
  <c r="C312" i="4"/>
  <c r="E312" i="4"/>
  <c r="G312" i="4"/>
  <c r="I312" i="4"/>
  <c r="K312" i="4"/>
  <c r="M312" i="4"/>
  <c r="O312" i="4"/>
  <c r="Q312" i="4"/>
  <c r="A313" i="4"/>
  <c r="C313" i="4"/>
  <c r="E313" i="4"/>
  <c r="G313" i="4"/>
  <c r="I313" i="4"/>
  <c r="K313" i="4"/>
  <c r="M313" i="4"/>
  <c r="O313" i="4"/>
  <c r="Q313" i="4"/>
  <c r="A314" i="4"/>
  <c r="C314" i="4"/>
  <c r="E314" i="4"/>
  <c r="G314" i="4"/>
  <c r="I314" i="4"/>
  <c r="K314" i="4"/>
  <c r="M314" i="4"/>
  <c r="O314" i="4"/>
  <c r="Q314" i="4"/>
  <c r="A315" i="4"/>
  <c r="C315" i="4"/>
  <c r="E315" i="4"/>
  <c r="G315" i="4"/>
  <c r="I315" i="4"/>
  <c r="K315" i="4"/>
  <c r="M315" i="4"/>
  <c r="O315" i="4"/>
  <c r="Q315" i="4"/>
  <c r="A316" i="4"/>
  <c r="C316" i="4"/>
  <c r="E316" i="4"/>
  <c r="G316" i="4"/>
  <c r="I316" i="4"/>
  <c r="K316" i="4"/>
  <c r="M316" i="4"/>
  <c r="O316" i="4"/>
  <c r="Q316" i="4"/>
  <c r="A317" i="4"/>
  <c r="C317" i="4"/>
  <c r="E317" i="4"/>
  <c r="G317" i="4"/>
  <c r="I317" i="4"/>
  <c r="K317" i="4"/>
  <c r="M317" i="4"/>
  <c r="O317" i="4"/>
  <c r="Q317" i="4"/>
  <c r="A318" i="4"/>
  <c r="C318" i="4"/>
  <c r="E318" i="4"/>
  <c r="G318" i="4"/>
  <c r="I318" i="4"/>
  <c r="K318" i="4"/>
  <c r="M318" i="4"/>
  <c r="O318" i="4"/>
  <c r="Q318" i="4"/>
  <c r="A319" i="4"/>
  <c r="C319" i="4"/>
  <c r="E319" i="4"/>
  <c r="G319" i="4"/>
  <c r="I319" i="4"/>
  <c r="K319" i="4"/>
  <c r="M319" i="4"/>
  <c r="O319" i="4"/>
  <c r="Q319" i="4"/>
  <c r="A320" i="4"/>
  <c r="C320" i="4"/>
  <c r="E320" i="4"/>
  <c r="G320" i="4"/>
  <c r="I320" i="4"/>
  <c r="K320" i="4"/>
  <c r="M320" i="4"/>
  <c r="O320" i="4"/>
  <c r="Q320" i="4"/>
  <c r="A321" i="4"/>
  <c r="C321" i="4"/>
  <c r="E321" i="4"/>
  <c r="G321" i="4"/>
  <c r="I321" i="4"/>
  <c r="K321" i="4"/>
  <c r="M321" i="4"/>
  <c r="O321" i="4"/>
  <c r="Q321" i="4"/>
  <c r="A322" i="4"/>
  <c r="C322" i="4"/>
  <c r="E322" i="4"/>
  <c r="G322" i="4"/>
  <c r="I322" i="4"/>
  <c r="K322" i="4"/>
  <c r="M322" i="4"/>
  <c r="O322" i="4"/>
  <c r="Q322" i="4"/>
  <c r="A323" i="4"/>
  <c r="C323" i="4"/>
  <c r="E323" i="4"/>
  <c r="G323" i="4"/>
  <c r="I323" i="4"/>
  <c r="K323" i="4"/>
  <c r="M323" i="4"/>
  <c r="O323" i="4"/>
  <c r="Q323" i="4"/>
  <c r="A324" i="4"/>
  <c r="C324" i="4"/>
  <c r="E324" i="4"/>
  <c r="G324" i="4"/>
  <c r="I324" i="4"/>
  <c r="K324" i="4"/>
  <c r="M324" i="4"/>
  <c r="O324" i="4"/>
  <c r="Q324" i="4"/>
  <c r="A325" i="4"/>
  <c r="C325" i="4"/>
  <c r="E325" i="4"/>
  <c r="G325" i="4"/>
  <c r="I325" i="4"/>
  <c r="K325" i="4"/>
  <c r="M325" i="4"/>
  <c r="O325" i="4"/>
  <c r="Q325" i="4"/>
  <c r="A326" i="4"/>
  <c r="C326" i="4"/>
  <c r="E326" i="4"/>
  <c r="G326" i="4"/>
  <c r="I326" i="4"/>
  <c r="K326" i="4"/>
  <c r="M326" i="4"/>
  <c r="O326" i="4"/>
  <c r="Q326" i="4"/>
  <c r="A327" i="4"/>
  <c r="C327" i="4"/>
  <c r="E327" i="4"/>
  <c r="G327" i="4"/>
  <c r="I327" i="4"/>
  <c r="K327" i="4"/>
  <c r="M327" i="4"/>
  <c r="O327" i="4"/>
  <c r="Q327" i="4"/>
  <c r="A328" i="4"/>
  <c r="C328" i="4"/>
  <c r="E328" i="4"/>
  <c r="G328" i="4"/>
  <c r="I328" i="4"/>
  <c r="K328" i="4"/>
  <c r="M328" i="4"/>
  <c r="O328" i="4"/>
  <c r="Q328" i="4"/>
  <c r="A329" i="4"/>
  <c r="C329" i="4"/>
  <c r="E329" i="4"/>
  <c r="G329" i="4"/>
  <c r="I329" i="4"/>
  <c r="K329" i="4"/>
  <c r="M329" i="4"/>
  <c r="O329" i="4"/>
  <c r="Q329" i="4"/>
  <c r="A330" i="4"/>
  <c r="C330" i="4"/>
  <c r="E330" i="4"/>
  <c r="G330" i="4"/>
  <c r="I330" i="4"/>
  <c r="K330" i="4"/>
  <c r="M330" i="4"/>
  <c r="O330" i="4"/>
  <c r="Q330" i="4"/>
  <c r="A331" i="4"/>
  <c r="C331" i="4"/>
  <c r="E331" i="4"/>
  <c r="G331" i="4"/>
  <c r="I331" i="4"/>
  <c r="K331" i="4"/>
  <c r="M331" i="4"/>
  <c r="O331" i="4"/>
  <c r="Q331" i="4"/>
  <c r="A332" i="4"/>
  <c r="C332" i="4"/>
  <c r="E332" i="4"/>
  <c r="G332" i="4"/>
  <c r="I332" i="4"/>
  <c r="K332" i="4"/>
  <c r="M332" i="4"/>
  <c r="O332" i="4"/>
  <c r="Q332" i="4"/>
  <c r="A333" i="4"/>
  <c r="C333" i="4"/>
  <c r="E333" i="4"/>
  <c r="G333" i="4"/>
  <c r="I333" i="4"/>
  <c r="K333" i="4"/>
  <c r="M333" i="4"/>
  <c r="O333" i="4"/>
  <c r="Q333" i="4"/>
  <c r="A334" i="4"/>
  <c r="C334" i="4"/>
  <c r="E334" i="4"/>
  <c r="G334" i="4"/>
  <c r="I334" i="4"/>
  <c r="K334" i="4"/>
  <c r="M334" i="4"/>
  <c r="O334" i="4"/>
  <c r="Q334" i="4"/>
  <c r="A335" i="4"/>
  <c r="C335" i="4"/>
  <c r="E335" i="4"/>
  <c r="G335" i="4"/>
  <c r="I335" i="4"/>
  <c r="K335" i="4"/>
  <c r="M335" i="4"/>
  <c r="O335" i="4"/>
  <c r="Q335" i="4"/>
  <c r="A336" i="4"/>
  <c r="C336" i="4"/>
  <c r="E336" i="4"/>
  <c r="G336" i="4"/>
  <c r="I336" i="4"/>
  <c r="K336" i="4"/>
  <c r="M336" i="4"/>
  <c r="O336" i="4"/>
  <c r="Q336" i="4"/>
  <c r="A337" i="4"/>
  <c r="C337" i="4"/>
  <c r="E337" i="4"/>
  <c r="G337" i="4"/>
  <c r="I337" i="4"/>
  <c r="K337" i="4"/>
  <c r="M337" i="4"/>
  <c r="O337" i="4"/>
  <c r="Q337" i="4"/>
  <c r="A338" i="4"/>
  <c r="C338" i="4"/>
  <c r="E338" i="4"/>
  <c r="G338" i="4"/>
  <c r="I338" i="4"/>
  <c r="K338" i="4"/>
  <c r="M338" i="4"/>
  <c r="O338" i="4"/>
  <c r="Q338" i="4"/>
  <c r="A339" i="4"/>
  <c r="C339" i="4"/>
  <c r="E339" i="4"/>
  <c r="G339" i="4"/>
  <c r="I339" i="4"/>
  <c r="K339" i="4"/>
  <c r="M339" i="4"/>
  <c r="O339" i="4"/>
  <c r="Q339" i="4"/>
  <c r="A340" i="4"/>
  <c r="C340" i="4"/>
  <c r="E340" i="4"/>
  <c r="G340" i="4"/>
  <c r="I340" i="4"/>
  <c r="K340" i="4"/>
  <c r="M340" i="4"/>
  <c r="O340" i="4"/>
  <c r="Q340" i="4"/>
  <c r="A341" i="4"/>
  <c r="C341" i="4"/>
  <c r="E341" i="4"/>
  <c r="G341" i="4"/>
  <c r="I341" i="4"/>
  <c r="K341" i="4"/>
  <c r="M341" i="4"/>
  <c r="O341" i="4"/>
  <c r="Q341" i="4"/>
  <c r="A342" i="4"/>
  <c r="C342" i="4"/>
  <c r="E342" i="4"/>
  <c r="G342" i="4"/>
  <c r="I342" i="4"/>
  <c r="K342" i="4"/>
  <c r="M342" i="4"/>
  <c r="O342" i="4"/>
  <c r="Q342" i="4"/>
  <c r="A343" i="4"/>
  <c r="C343" i="4"/>
  <c r="E343" i="4"/>
  <c r="G343" i="4"/>
  <c r="I343" i="4"/>
  <c r="K343" i="4"/>
  <c r="M343" i="4"/>
  <c r="O343" i="4"/>
  <c r="Q343" i="4"/>
  <c r="A344" i="4"/>
  <c r="C344" i="4"/>
  <c r="E344" i="4"/>
  <c r="G344" i="4"/>
  <c r="I344" i="4"/>
  <c r="K344" i="4"/>
  <c r="M344" i="4"/>
  <c r="O344" i="4"/>
  <c r="Q344" i="4"/>
  <c r="A345" i="4"/>
  <c r="C345" i="4"/>
  <c r="E345" i="4"/>
  <c r="G345" i="4"/>
  <c r="I345" i="4"/>
  <c r="K345" i="4"/>
  <c r="M345" i="4"/>
  <c r="O345" i="4"/>
  <c r="Q345" i="4"/>
  <c r="A346" i="4"/>
  <c r="C346" i="4"/>
  <c r="E346" i="4"/>
  <c r="G346" i="4"/>
  <c r="I346" i="4"/>
  <c r="K346" i="4"/>
  <c r="M346" i="4"/>
  <c r="O346" i="4"/>
  <c r="Q346" i="4"/>
  <c r="A347" i="4"/>
  <c r="C347" i="4"/>
  <c r="E347" i="4"/>
  <c r="G347" i="4"/>
  <c r="I347" i="4"/>
  <c r="K347" i="4"/>
  <c r="M347" i="4"/>
  <c r="O347" i="4"/>
  <c r="Q347" i="4"/>
  <c r="A348" i="4"/>
  <c r="C348" i="4"/>
  <c r="E348" i="4"/>
  <c r="G348" i="4"/>
  <c r="I348" i="4"/>
  <c r="K348" i="4"/>
  <c r="M348" i="4"/>
  <c r="O348" i="4"/>
  <c r="Q348" i="4"/>
  <c r="A349" i="4"/>
  <c r="C349" i="4"/>
  <c r="E349" i="4"/>
  <c r="G349" i="4"/>
  <c r="I349" i="4"/>
  <c r="K349" i="4"/>
  <c r="M349" i="4"/>
  <c r="O349" i="4"/>
  <c r="Q349" i="4"/>
  <c r="A350" i="4"/>
  <c r="C350" i="4"/>
  <c r="E350" i="4"/>
  <c r="G350" i="4"/>
  <c r="I350" i="4"/>
  <c r="K350" i="4"/>
  <c r="M350" i="4"/>
  <c r="O350" i="4"/>
  <c r="Q350" i="4"/>
  <c r="A351" i="4"/>
  <c r="C351" i="4"/>
  <c r="E351" i="4"/>
  <c r="G351" i="4"/>
  <c r="I351" i="4"/>
  <c r="K351" i="4"/>
  <c r="M351" i="4"/>
  <c r="O351" i="4"/>
  <c r="Q351" i="4"/>
  <c r="A352" i="4"/>
  <c r="C352" i="4"/>
  <c r="E352" i="4"/>
  <c r="G352" i="4"/>
  <c r="I352" i="4"/>
  <c r="K352" i="4"/>
  <c r="M352" i="4"/>
  <c r="O352" i="4"/>
  <c r="Q352" i="4"/>
  <c r="A353" i="4"/>
  <c r="C353" i="4"/>
  <c r="E353" i="4"/>
  <c r="G353" i="4"/>
  <c r="I353" i="4"/>
  <c r="K353" i="4"/>
  <c r="M353" i="4"/>
  <c r="O353" i="4"/>
  <c r="Q353" i="4"/>
  <c r="A354" i="4"/>
  <c r="C354" i="4"/>
  <c r="E354" i="4"/>
  <c r="G354" i="4"/>
  <c r="I354" i="4"/>
  <c r="K354" i="4"/>
  <c r="M354" i="4"/>
  <c r="O354" i="4"/>
  <c r="Q354" i="4"/>
  <c r="A355" i="4"/>
  <c r="C355" i="4"/>
  <c r="E355" i="4"/>
  <c r="G355" i="4"/>
  <c r="I355" i="4"/>
  <c r="K355" i="4"/>
  <c r="M355" i="4"/>
  <c r="O355" i="4"/>
  <c r="Q355" i="4"/>
  <c r="A356" i="4"/>
  <c r="C356" i="4"/>
  <c r="E356" i="4"/>
  <c r="G356" i="4"/>
  <c r="I356" i="4"/>
  <c r="K356" i="4"/>
  <c r="M356" i="4"/>
  <c r="O356" i="4"/>
  <c r="Q356" i="4"/>
  <c r="A357" i="4"/>
  <c r="C357" i="4"/>
  <c r="E357" i="4"/>
  <c r="G357" i="4"/>
  <c r="I357" i="4"/>
  <c r="K357" i="4"/>
  <c r="M357" i="4"/>
  <c r="O357" i="4"/>
  <c r="Q357" i="4"/>
  <c r="A358" i="4"/>
  <c r="C358" i="4"/>
  <c r="E358" i="4"/>
  <c r="G358" i="4"/>
  <c r="I358" i="4"/>
  <c r="K358" i="4"/>
  <c r="M358" i="4"/>
  <c r="O358" i="4"/>
  <c r="Q358" i="4"/>
  <c r="A359" i="4"/>
  <c r="C359" i="4"/>
  <c r="E359" i="4"/>
  <c r="G359" i="4"/>
  <c r="I359" i="4"/>
  <c r="K359" i="4"/>
  <c r="M359" i="4"/>
  <c r="O359" i="4"/>
  <c r="Q359" i="4"/>
  <c r="A360" i="4"/>
  <c r="C360" i="4"/>
  <c r="E360" i="4"/>
  <c r="G360" i="4"/>
  <c r="I360" i="4"/>
  <c r="K360" i="4"/>
  <c r="M360" i="4"/>
  <c r="O360" i="4"/>
  <c r="Q360" i="4"/>
  <c r="A361" i="4"/>
  <c r="C361" i="4"/>
  <c r="E361" i="4"/>
  <c r="G361" i="4"/>
  <c r="I361" i="4"/>
  <c r="K361" i="4"/>
  <c r="M361" i="4"/>
  <c r="O361" i="4"/>
  <c r="Q361" i="4"/>
  <c r="A362" i="4"/>
  <c r="C362" i="4"/>
  <c r="E362" i="4"/>
  <c r="G362" i="4"/>
  <c r="I362" i="4"/>
  <c r="K362" i="4"/>
  <c r="M362" i="4"/>
  <c r="O362" i="4"/>
  <c r="Q362" i="4"/>
  <c r="A363" i="4"/>
  <c r="C363" i="4"/>
  <c r="E363" i="4"/>
  <c r="G363" i="4"/>
  <c r="I363" i="4"/>
  <c r="K363" i="4"/>
  <c r="M363" i="4"/>
  <c r="O363" i="4"/>
  <c r="Q363" i="4"/>
  <c r="A364" i="4"/>
  <c r="C364" i="4"/>
  <c r="E364" i="4"/>
  <c r="G364" i="4"/>
  <c r="I364" i="4"/>
  <c r="K364" i="4"/>
  <c r="M364" i="4"/>
  <c r="O364" i="4"/>
  <c r="Q364" i="4"/>
  <c r="A365" i="4"/>
  <c r="C365" i="4"/>
  <c r="E365" i="4"/>
  <c r="G365" i="4"/>
  <c r="I365" i="4"/>
  <c r="K365" i="4"/>
  <c r="M365" i="4"/>
  <c r="O365" i="4"/>
  <c r="Q365" i="4"/>
  <c r="A366" i="4"/>
  <c r="C366" i="4"/>
  <c r="E366" i="4"/>
  <c r="G366" i="4"/>
  <c r="I366" i="4"/>
  <c r="K366" i="4"/>
  <c r="M366" i="4"/>
  <c r="O366" i="4"/>
  <c r="Q366" i="4"/>
  <c r="A367" i="4"/>
  <c r="C367" i="4"/>
  <c r="E367" i="4"/>
  <c r="G367" i="4"/>
  <c r="I367" i="4"/>
  <c r="K367" i="4"/>
  <c r="M367" i="4"/>
  <c r="O367" i="4"/>
  <c r="Q367" i="4"/>
  <c r="A368" i="4"/>
  <c r="C368" i="4"/>
  <c r="E368" i="4"/>
  <c r="G368" i="4"/>
  <c r="I368" i="4"/>
  <c r="K368" i="4"/>
  <c r="M368" i="4"/>
  <c r="O368" i="4"/>
  <c r="Q368" i="4"/>
  <c r="A369" i="4"/>
  <c r="C369" i="4"/>
  <c r="E369" i="4"/>
  <c r="G369" i="4"/>
  <c r="I369" i="4"/>
  <c r="K369" i="4"/>
  <c r="M369" i="4"/>
  <c r="O369" i="4"/>
  <c r="Q369" i="4"/>
  <c r="A370" i="4"/>
  <c r="C370" i="4"/>
  <c r="E370" i="4"/>
  <c r="G370" i="4"/>
  <c r="I370" i="4"/>
  <c r="K370" i="4"/>
  <c r="M370" i="4"/>
  <c r="O370" i="4"/>
  <c r="Q370" i="4"/>
  <c r="A371" i="4"/>
  <c r="C371" i="4"/>
  <c r="E371" i="4"/>
  <c r="G371" i="4"/>
  <c r="I371" i="4"/>
  <c r="K371" i="4"/>
  <c r="M371" i="4"/>
  <c r="O371" i="4"/>
  <c r="Q371" i="4"/>
  <c r="A372" i="4"/>
  <c r="C372" i="4"/>
  <c r="E372" i="4"/>
  <c r="G372" i="4"/>
  <c r="I372" i="4"/>
  <c r="K372" i="4"/>
  <c r="M372" i="4"/>
  <c r="O372" i="4"/>
  <c r="Q372" i="4"/>
  <c r="A373" i="4"/>
  <c r="C373" i="4"/>
  <c r="E373" i="4"/>
  <c r="G373" i="4"/>
  <c r="I373" i="4"/>
  <c r="K373" i="4"/>
  <c r="M373" i="4"/>
  <c r="O373" i="4"/>
  <c r="Q373" i="4"/>
  <c r="A374" i="4"/>
  <c r="C374" i="4"/>
  <c r="E374" i="4"/>
  <c r="G374" i="4"/>
  <c r="I374" i="4"/>
  <c r="K374" i="4"/>
  <c r="M374" i="4"/>
  <c r="O374" i="4"/>
  <c r="Q374" i="4"/>
  <c r="A375" i="4"/>
  <c r="C375" i="4"/>
  <c r="E375" i="4"/>
  <c r="G375" i="4"/>
  <c r="I375" i="4"/>
  <c r="K375" i="4"/>
  <c r="M375" i="4"/>
  <c r="O375" i="4"/>
  <c r="Q375" i="4"/>
  <c r="A376" i="4"/>
  <c r="C376" i="4"/>
  <c r="E376" i="4"/>
  <c r="G376" i="4"/>
  <c r="I376" i="4"/>
  <c r="K376" i="4"/>
  <c r="M376" i="4"/>
  <c r="O376" i="4"/>
  <c r="Q376" i="4"/>
  <c r="A377" i="4"/>
  <c r="C377" i="4"/>
  <c r="E377" i="4"/>
  <c r="G377" i="4"/>
  <c r="I377" i="4"/>
  <c r="K377" i="4"/>
  <c r="M377" i="4"/>
  <c r="O377" i="4"/>
  <c r="Q377" i="4"/>
  <c r="A378" i="4"/>
  <c r="C378" i="4"/>
  <c r="E378" i="4"/>
  <c r="G378" i="4"/>
  <c r="I378" i="4"/>
  <c r="K378" i="4"/>
  <c r="M378" i="4"/>
  <c r="O378" i="4"/>
  <c r="Q378" i="4"/>
  <c r="A379" i="4"/>
  <c r="C379" i="4"/>
  <c r="E379" i="4"/>
  <c r="G379" i="4"/>
  <c r="I379" i="4"/>
  <c r="K379" i="4"/>
  <c r="M379" i="4"/>
  <c r="O379" i="4"/>
  <c r="Q379" i="4"/>
  <c r="A380" i="4"/>
  <c r="C380" i="4"/>
  <c r="E380" i="4"/>
  <c r="G380" i="4"/>
  <c r="I380" i="4"/>
  <c r="K380" i="4"/>
  <c r="M380" i="4"/>
  <c r="O380" i="4"/>
  <c r="Q380" i="4"/>
  <c r="A381" i="4"/>
  <c r="C381" i="4"/>
  <c r="E381" i="4"/>
  <c r="G381" i="4"/>
  <c r="I381" i="4"/>
  <c r="K381" i="4"/>
  <c r="M381" i="4"/>
  <c r="O381" i="4"/>
  <c r="Q381" i="4"/>
  <c r="A382" i="4"/>
  <c r="C382" i="4"/>
  <c r="E382" i="4"/>
  <c r="G382" i="4"/>
  <c r="I382" i="4"/>
  <c r="K382" i="4"/>
  <c r="M382" i="4"/>
  <c r="O382" i="4"/>
  <c r="Q382" i="4"/>
  <c r="A383" i="4"/>
  <c r="C383" i="4"/>
  <c r="E383" i="4"/>
  <c r="G383" i="4"/>
  <c r="I383" i="4"/>
  <c r="K383" i="4"/>
  <c r="M383" i="4"/>
  <c r="O383" i="4"/>
  <c r="Q383" i="4"/>
  <c r="A384" i="4"/>
  <c r="C384" i="4"/>
  <c r="E384" i="4"/>
  <c r="G384" i="4"/>
  <c r="I384" i="4"/>
  <c r="K384" i="4"/>
  <c r="M384" i="4"/>
  <c r="O384" i="4"/>
  <c r="Q384" i="4"/>
  <c r="A385" i="4"/>
  <c r="C385" i="4"/>
  <c r="E385" i="4"/>
  <c r="G385" i="4"/>
  <c r="I385" i="4"/>
  <c r="K385" i="4"/>
  <c r="M385" i="4"/>
  <c r="O385" i="4"/>
  <c r="Q385" i="4"/>
  <c r="A386" i="4"/>
  <c r="C386" i="4"/>
  <c r="E386" i="4"/>
  <c r="G386" i="4"/>
  <c r="I386" i="4"/>
  <c r="K386" i="4"/>
  <c r="M386" i="4"/>
  <c r="O386" i="4"/>
  <c r="Q386" i="4"/>
  <c r="A387" i="4"/>
  <c r="C387" i="4"/>
  <c r="E387" i="4"/>
  <c r="G387" i="4"/>
  <c r="I387" i="4"/>
  <c r="K387" i="4"/>
  <c r="M387" i="4"/>
  <c r="O387" i="4"/>
  <c r="Q387" i="4"/>
  <c r="A388" i="4"/>
  <c r="C388" i="4"/>
  <c r="E388" i="4"/>
  <c r="G388" i="4"/>
  <c r="I388" i="4"/>
  <c r="K388" i="4"/>
  <c r="M388" i="4"/>
  <c r="O388" i="4"/>
  <c r="Q388" i="4"/>
  <c r="A389" i="4"/>
  <c r="C389" i="4"/>
  <c r="E389" i="4"/>
  <c r="G389" i="4"/>
  <c r="I389" i="4"/>
  <c r="K389" i="4"/>
  <c r="M389" i="4"/>
  <c r="O389" i="4"/>
  <c r="Q389" i="4"/>
  <c r="A390" i="4"/>
  <c r="C390" i="4"/>
  <c r="E390" i="4"/>
  <c r="G390" i="4"/>
  <c r="I390" i="4"/>
  <c r="K390" i="4"/>
  <c r="M390" i="4"/>
  <c r="O390" i="4"/>
  <c r="Q390" i="4"/>
  <c r="A391" i="4"/>
  <c r="C391" i="4"/>
  <c r="E391" i="4"/>
  <c r="G391" i="4"/>
  <c r="I391" i="4"/>
  <c r="K391" i="4"/>
  <c r="M391" i="4"/>
  <c r="O391" i="4"/>
  <c r="Q391" i="4"/>
  <c r="A392" i="4"/>
  <c r="C392" i="4"/>
  <c r="E392" i="4"/>
  <c r="G392" i="4"/>
  <c r="I392" i="4"/>
  <c r="K392" i="4"/>
  <c r="M392" i="4"/>
  <c r="O392" i="4"/>
  <c r="Q392" i="4"/>
  <c r="A393" i="4"/>
  <c r="C393" i="4"/>
  <c r="E393" i="4"/>
  <c r="G393" i="4"/>
  <c r="I393" i="4"/>
  <c r="K393" i="4"/>
  <c r="M393" i="4"/>
  <c r="O393" i="4"/>
  <c r="Q393" i="4"/>
  <c r="A394" i="4"/>
  <c r="C394" i="4"/>
  <c r="E394" i="4"/>
  <c r="G394" i="4"/>
  <c r="I394" i="4"/>
  <c r="K394" i="4"/>
  <c r="M394" i="4"/>
  <c r="O394" i="4"/>
  <c r="Q394" i="4"/>
  <c r="A395" i="4"/>
  <c r="C395" i="4"/>
  <c r="E395" i="4"/>
  <c r="G395" i="4"/>
  <c r="I395" i="4"/>
  <c r="K395" i="4"/>
  <c r="M395" i="4"/>
  <c r="O395" i="4"/>
  <c r="Q395" i="4"/>
  <c r="A396" i="4"/>
  <c r="C396" i="4"/>
  <c r="E396" i="4"/>
  <c r="G396" i="4"/>
  <c r="I396" i="4"/>
  <c r="K396" i="4"/>
  <c r="M396" i="4"/>
  <c r="O396" i="4"/>
  <c r="Q396" i="4"/>
  <c r="A397" i="4"/>
  <c r="C397" i="4"/>
  <c r="E397" i="4"/>
  <c r="G397" i="4"/>
  <c r="I397" i="4"/>
  <c r="K397" i="4"/>
  <c r="M397" i="4"/>
  <c r="O397" i="4"/>
  <c r="Q397" i="4"/>
  <c r="A398" i="4"/>
  <c r="C398" i="4"/>
  <c r="E398" i="4"/>
  <c r="G398" i="4"/>
  <c r="I398" i="4"/>
  <c r="K398" i="4"/>
  <c r="M398" i="4"/>
  <c r="O398" i="4"/>
  <c r="Q398" i="4"/>
  <c r="A399" i="4"/>
  <c r="C399" i="4"/>
  <c r="E399" i="4"/>
  <c r="G399" i="4"/>
  <c r="I399" i="4"/>
  <c r="K399" i="4"/>
  <c r="M399" i="4"/>
  <c r="O399" i="4"/>
  <c r="Q399" i="4"/>
  <c r="A400" i="4"/>
  <c r="C400" i="4"/>
  <c r="E400" i="4"/>
  <c r="G400" i="4"/>
  <c r="I400" i="4"/>
  <c r="K400" i="4"/>
  <c r="M400" i="4"/>
  <c r="O400" i="4"/>
  <c r="Q400" i="4"/>
  <c r="A401" i="4"/>
  <c r="C401" i="4"/>
  <c r="E401" i="4"/>
  <c r="G401" i="4"/>
  <c r="I401" i="4"/>
  <c r="K401" i="4"/>
  <c r="M401" i="4"/>
  <c r="O401" i="4"/>
  <c r="Q401" i="4"/>
  <c r="A402" i="4"/>
  <c r="C402" i="4"/>
  <c r="E402" i="4"/>
  <c r="G402" i="4"/>
  <c r="I402" i="4"/>
  <c r="K402" i="4"/>
  <c r="M402" i="4"/>
  <c r="O402" i="4"/>
  <c r="Q402" i="4"/>
  <c r="A403" i="4"/>
  <c r="C403" i="4"/>
  <c r="E403" i="4"/>
  <c r="G403" i="4"/>
  <c r="I403" i="4"/>
  <c r="K403" i="4"/>
  <c r="M403" i="4"/>
  <c r="O403" i="4"/>
  <c r="Q403" i="4"/>
  <c r="A404" i="4"/>
  <c r="C404" i="4"/>
  <c r="E404" i="4"/>
  <c r="G404" i="4"/>
  <c r="I404" i="4"/>
  <c r="K404" i="4"/>
  <c r="M404" i="4"/>
  <c r="O404" i="4"/>
  <c r="Q404" i="4"/>
  <c r="A405" i="4"/>
  <c r="C405" i="4"/>
  <c r="E405" i="4"/>
  <c r="G405" i="4"/>
  <c r="I405" i="4"/>
  <c r="K405" i="4"/>
  <c r="M405" i="4"/>
  <c r="O405" i="4"/>
  <c r="Q405" i="4"/>
  <c r="A406" i="4"/>
  <c r="C406" i="4"/>
  <c r="E406" i="4"/>
  <c r="G406" i="4"/>
  <c r="I406" i="4"/>
  <c r="K406" i="4"/>
  <c r="M406" i="4"/>
  <c r="O406" i="4"/>
  <c r="Q406" i="4"/>
  <c r="A407" i="4"/>
  <c r="C407" i="4"/>
  <c r="E407" i="4"/>
  <c r="G407" i="4"/>
  <c r="I407" i="4"/>
  <c r="K407" i="4"/>
  <c r="M407" i="4"/>
  <c r="O407" i="4"/>
  <c r="Q407" i="4"/>
  <c r="A408" i="4"/>
  <c r="C408" i="4"/>
  <c r="E408" i="4"/>
  <c r="G408" i="4"/>
  <c r="I408" i="4"/>
  <c r="K408" i="4"/>
  <c r="M408" i="4"/>
  <c r="O408" i="4"/>
  <c r="Q408" i="4"/>
  <c r="A409" i="4"/>
  <c r="C409" i="4"/>
  <c r="E409" i="4"/>
  <c r="G409" i="4"/>
  <c r="I409" i="4"/>
  <c r="K409" i="4"/>
  <c r="M409" i="4"/>
  <c r="O409" i="4"/>
  <c r="Q409" i="4"/>
  <c r="A410" i="4"/>
  <c r="C410" i="4"/>
  <c r="E410" i="4"/>
  <c r="G410" i="4"/>
  <c r="I410" i="4"/>
  <c r="K410" i="4"/>
  <c r="M410" i="4"/>
  <c r="O410" i="4"/>
  <c r="Q410" i="4"/>
  <c r="A411" i="4"/>
  <c r="C411" i="4"/>
  <c r="E411" i="4"/>
  <c r="G411" i="4"/>
  <c r="I411" i="4"/>
  <c r="K411" i="4"/>
  <c r="M411" i="4"/>
  <c r="O411" i="4"/>
  <c r="Q411" i="4"/>
  <c r="A412" i="4"/>
  <c r="C412" i="4"/>
  <c r="E412" i="4"/>
  <c r="G412" i="4"/>
  <c r="I412" i="4"/>
  <c r="K412" i="4"/>
  <c r="M412" i="4"/>
  <c r="O412" i="4"/>
  <c r="Q412" i="4"/>
  <c r="A413" i="4"/>
  <c r="C413" i="4"/>
  <c r="E413" i="4"/>
  <c r="G413" i="4"/>
  <c r="I413" i="4"/>
  <c r="K413" i="4"/>
  <c r="M413" i="4"/>
  <c r="O413" i="4"/>
  <c r="Q413" i="4"/>
  <c r="A414" i="4"/>
  <c r="C414" i="4"/>
  <c r="E414" i="4"/>
  <c r="G414" i="4"/>
  <c r="I414" i="4"/>
  <c r="K414" i="4"/>
  <c r="M414" i="4"/>
  <c r="O414" i="4"/>
  <c r="Q414" i="4"/>
  <c r="A415" i="4"/>
  <c r="C415" i="4"/>
  <c r="E415" i="4"/>
  <c r="G415" i="4"/>
  <c r="I415" i="4"/>
  <c r="K415" i="4"/>
  <c r="M415" i="4"/>
  <c r="O415" i="4"/>
  <c r="Q415" i="4"/>
  <c r="A416" i="4"/>
  <c r="C416" i="4"/>
  <c r="E416" i="4"/>
  <c r="G416" i="4"/>
  <c r="I416" i="4"/>
  <c r="K416" i="4"/>
  <c r="M416" i="4"/>
  <c r="O416" i="4"/>
  <c r="Q416" i="4"/>
  <c r="A417" i="4"/>
  <c r="C417" i="4"/>
  <c r="E417" i="4"/>
  <c r="G417" i="4"/>
  <c r="I417" i="4"/>
  <c r="K417" i="4"/>
  <c r="M417" i="4"/>
  <c r="O417" i="4"/>
  <c r="Q417" i="4"/>
  <c r="A418" i="4"/>
  <c r="C418" i="4"/>
  <c r="E418" i="4"/>
  <c r="G418" i="4"/>
  <c r="I418" i="4"/>
  <c r="K418" i="4"/>
  <c r="M418" i="4"/>
  <c r="O418" i="4"/>
  <c r="Q418" i="4"/>
  <c r="A419" i="4"/>
  <c r="C419" i="4"/>
  <c r="E419" i="4"/>
  <c r="G419" i="4"/>
  <c r="I419" i="4"/>
  <c r="K419" i="4"/>
  <c r="M419" i="4"/>
  <c r="O419" i="4"/>
  <c r="Q419" i="4"/>
  <c r="A420" i="4"/>
  <c r="C420" i="4"/>
  <c r="E420" i="4"/>
  <c r="G420" i="4"/>
  <c r="I420" i="4"/>
  <c r="K420" i="4"/>
  <c r="M420" i="4"/>
  <c r="O420" i="4"/>
  <c r="Q420" i="4"/>
  <c r="A421" i="4"/>
  <c r="C421" i="4"/>
  <c r="E421" i="4"/>
  <c r="G421" i="4"/>
  <c r="I421" i="4"/>
  <c r="K421" i="4"/>
  <c r="M421" i="4"/>
  <c r="O421" i="4"/>
  <c r="Q421" i="4"/>
  <c r="A422" i="4"/>
  <c r="C422" i="4"/>
  <c r="E422" i="4"/>
  <c r="G422" i="4"/>
  <c r="I422" i="4"/>
  <c r="K422" i="4"/>
  <c r="M422" i="4"/>
  <c r="O422" i="4"/>
  <c r="Q422" i="4"/>
  <c r="A423" i="4"/>
  <c r="C423" i="4"/>
  <c r="E423" i="4"/>
  <c r="G423" i="4"/>
  <c r="I423" i="4"/>
  <c r="K423" i="4"/>
  <c r="M423" i="4"/>
  <c r="O423" i="4"/>
  <c r="Q423" i="4"/>
  <c r="A424" i="4"/>
  <c r="C424" i="4"/>
  <c r="E424" i="4"/>
  <c r="G424" i="4"/>
  <c r="I424" i="4"/>
  <c r="K424" i="4"/>
  <c r="M424" i="4"/>
  <c r="O424" i="4"/>
  <c r="Q424" i="4"/>
  <c r="A425" i="4"/>
  <c r="C425" i="4"/>
  <c r="E425" i="4"/>
  <c r="G425" i="4"/>
  <c r="I425" i="4"/>
  <c r="K425" i="4"/>
  <c r="M425" i="4"/>
  <c r="O425" i="4"/>
  <c r="Q425" i="4"/>
  <c r="A426" i="4"/>
  <c r="C426" i="4"/>
  <c r="E426" i="4"/>
  <c r="G426" i="4"/>
  <c r="I426" i="4"/>
  <c r="K426" i="4"/>
  <c r="M426" i="4"/>
  <c r="O426" i="4"/>
  <c r="Q426" i="4"/>
  <c r="A427" i="4"/>
  <c r="C427" i="4"/>
  <c r="E427" i="4"/>
  <c r="G427" i="4"/>
  <c r="I427" i="4"/>
  <c r="K427" i="4"/>
  <c r="M427" i="4"/>
  <c r="O427" i="4"/>
  <c r="Q427" i="4"/>
  <c r="A428" i="4"/>
  <c r="C428" i="4"/>
  <c r="E428" i="4"/>
  <c r="G428" i="4"/>
  <c r="I428" i="4"/>
  <c r="K428" i="4"/>
  <c r="M428" i="4"/>
  <c r="O428" i="4"/>
  <c r="Q428" i="4"/>
  <c r="A429" i="4"/>
  <c r="C429" i="4"/>
  <c r="E429" i="4"/>
  <c r="G429" i="4"/>
  <c r="I429" i="4"/>
  <c r="K429" i="4"/>
  <c r="M429" i="4"/>
  <c r="O429" i="4"/>
  <c r="Q429" i="4"/>
  <c r="A430" i="4"/>
  <c r="C430" i="4"/>
  <c r="E430" i="4"/>
  <c r="G430" i="4"/>
  <c r="I430" i="4"/>
  <c r="K430" i="4"/>
  <c r="M430" i="4"/>
  <c r="O430" i="4"/>
  <c r="Q430" i="4"/>
  <c r="A431" i="4"/>
  <c r="C431" i="4"/>
  <c r="E431" i="4"/>
  <c r="G431" i="4"/>
  <c r="I431" i="4"/>
  <c r="K431" i="4"/>
  <c r="M431" i="4"/>
  <c r="O431" i="4"/>
  <c r="Q431" i="4"/>
  <c r="A432" i="4"/>
  <c r="C432" i="4"/>
  <c r="E432" i="4"/>
  <c r="G432" i="4"/>
  <c r="I432" i="4"/>
  <c r="K432" i="4"/>
  <c r="M432" i="4"/>
  <c r="O432" i="4"/>
  <c r="Q432" i="4"/>
  <c r="A433" i="4"/>
  <c r="C433" i="4"/>
  <c r="E433" i="4"/>
  <c r="G433" i="4"/>
  <c r="I433" i="4"/>
  <c r="K433" i="4"/>
  <c r="M433" i="4"/>
  <c r="O433" i="4"/>
  <c r="Q433" i="4"/>
  <c r="A434" i="4"/>
  <c r="C434" i="4"/>
  <c r="E434" i="4"/>
  <c r="G434" i="4"/>
  <c r="I434" i="4"/>
  <c r="K434" i="4"/>
  <c r="M434" i="4"/>
  <c r="O434" i="4"/>
  <c r="Q434" i="4"/>
  <c r="A435" i="4"/>
  <c r="C435" i="4"/>
  <c r="E435" i="4"/>
  <c r="G435" i="4"/>
  <c r="I435" i="4"/>
  <c r="K435" i="4"/>
  <c r="M435" i="4"/>
  <c r="O435" i="4"/>
  <c r="Q435" i="4"/>
  <c r="A436" i="4"/>
  <c r="C436" i="4"/>
  <c r="E436" i="4"/>
  <c r="G436" i="4"/>
  <c r="I436" i="4"/>
  <c r="K436" i="4"/>
  <c r="M436" i="4"/>
  <c r="O436" i="4"/>
  <c r="Q436" i="4"/>
  <c r="A437" i="4"/>
  <c r="C437" i="4"/>
  <c r="E437" i="4"/>
  <c r="G437" i="4"/>
  <c r="I437" i="4"/>
  <c r="K437" i="4"/>
  <c r="M437" i="4"/>
  <c r="O437" i="4"/>
  <c r="Q437" i="4"/>
  <c r="A438" i="4"/>
  <c r="C438" i="4"/>
  <c r="E438" i="4"/>
  <c r="G438" i="4"/>
  <c r="I438" i="4"/>
  <c r="K438" i="4"/>
  <c r="M438" i="4"/>
  <c r="O438" i="4"/>
  <c r="Q438" i="4"/>
  <c r="A439" i="4"/>
  <c r="C439" i="4"/>
  <c r="E439" i="4"/>
  <c r="G439" i="4"/>
  <c r="I439" i="4"/>
  <c r="K439" i="4"/>
  <c r="M439" i="4"/>
  <c r="O439" i="4"/>
  <c r="Q439" i="4"/>
  <c r="A440" i="4"/>
  <c r="C440" i="4"/>
  <c r="E440" i="4"/>
  <c r="G440" i="4"/>
  <c r="I440" i="4"/>
  <c r="K440" i="4"/>
  <c r="M440" i="4"/>
  <c r="O440" i="4"/>
  <c r="Q440" i="4"/>
  <c r="A441" i="4"/>
  <c r="C441" i="4"/>
  <c r="E441" i="4"/>
  <c r="G441" i="4"/>
  <c r="I441" i="4"/>
  <c r="K441" i="4"/>
  <c r="M441" i="4"/>
  <c r="O441" i="4"/>
  <c r="Q441" i="4"/>
  <c r="A442" i="4"/>
  <c r="C442" i="4"/>
  <c r="E442" i="4"/>
  <c r="G442" i="4"/>
  <c r="I442" i="4"/>
  <c r="K442" i="4"/>
  <c r="M442" i="4"/>
  <c r="O442" i="4"/>
  <c r="Q442" i="4"/>
  <c r="A443" i="4"/>
  <c r="C443" i="4"/>
  <c r="E443" i="4"/>
  <c r="G443" i="4"/>
  <c r="I443" i="4"/>
  <c r="K443" i="4"/>
  <c r="M443" i="4"/>
  <c r="O443" i="4"/>
  <c r="Q443" i="4"/>
  <c r="A444" i="4"/>
  <c r="C444" i="4"/>
  <c r="E444" i="4"/>
  <c r="G444" i="4"/>
  <c r="I444" i="4"/>
  <c r="K444" i="4"/>
  <c r="M444" i="4"/>
  <c r="O444" i="4"/>
  <c r="Q444" i="4"/>
  <c r="A445" i="4"/>
  <c r="C445" i="4"/>
  <c r="E445" i="4"/>
  <c r="G445" i="4"/>
  <c r="I445" i="4"/>
  <c r="K445" i="4"/>
  <c r="M445" i="4"/>
  <c r="O445" i="4"/>
  <c r="Q445" i="4"/>
  <c r="A446" i="4"/>
  <c r="C446" i="4"/>
  <c r="E446" i="4"/>
  <c r="G446" i="4"/>
  <c r="I446" i="4"/>
  <c r="K446" i="4"/>
  <c r="M446" i="4"/>
  <c r="O446" i="4"/>
  <c r="Q446" i="4"/>
  <c r="A447" i="4"/>
  <c r="C447" i="4"/>
  <c r="E447" i="4"/>
  <c r="G447" i="4"/>
  <c r="I447" i="4"/>
  <c r="K447" i="4"/>
  <c r="M447" i="4"/>
  <c r="O447" i="4"/>
  <c r="Q447" i="4"/>
  <c r="A448" i="4"/>
  <c r="C448" i="4"/>
  <c r="E448" i="4"/>
  <c r="G448" i="4"/>
  <c r="I448" i="4"/>
  <c r="K448" i="4"/>
  <c r="M448" i="4"/>
  <c r="O448" i="4"/>
  <c r="Q448" i="4"/>
  <c r="A449" i="4"/>
  <c r="C449" i="4"/>
  <c r="E449" i="4"/>
  <c r="G449" i="4"/>
  <c r="I449" i="4"/>
  <c r="K449" i="4"/>
  <c r="M449" i="4"/>
  <c r="O449" i="4"/>
  <c r="Q449" i="4"/>
  <c r="A450" i="4"/>
  <c r="C450" i="4"/>
  <c r="E450" i="4"/>
  <c r="G450" i="4"/>
  <c r="I450" i="4"/>
  <c r="K450" i="4"/>
  <c r="M450" i="4"/>
  <c r="O450" i="4"/>
  <c r="Q450" i="4"/>
  <c r="A451" i="4"/>
  <c r="C451" i="4"/>
  <c r="E451" i="4"/>
  <c r="G451" i="4"/>
  <c r="I451" i="4"/>
  <c r="K451" i="4"/>
  <c r="M451" i="4"/>
  <c r="O451" i="4"/>
  <c r="Q451" i="4"/>
  <c r="A452" i="4"/>
  <c r="C452" i="4"/>
  <c r="E452" i="4"/>
  <c r="G452" i="4"/>
  <c r="I452" i="4"/>
  <c r="K452" i="4"/>
  <c r="M452" i="4"/>
  <c r="O452" i="4"/>
  <c r="Q452" i="4"/>
  <c r="A453" i="4"/>
  <c r="C453" i="4"/>
  <c r="E453" i="4"/>
  <c r="G453" i="4"/>
  <c r="I453" i="4"/>
  <c r="K453" i="4"/>
  <c r="M453" i="4"/>
  <c r="O453" i="4"/>
  <c r="Q453" i="4"/>
  <c r="A454" i="4"/>
  <c r="C454" i="4"/>
  <c r="E454" i="4"/>
  <c r="G454" i="4"/>
  <c r="I454" i="4"/>
  <c r="K454" i="4"/>
  <c r="M454" i="4"/>
  <c r="O454" i="4"/>
  <c r="Q454" i="4"/>
  <c r="A455" i="4"/>
  <c r="C455" i="4"/>
  <c r="E455" i="4"/>
  <c r="G455" i="4"/>
  <c r="I455" i="4"/>
  <c r="K455" i="4"/>
  <c r="M455" i="4"/>
  <c r="O455" i="4"/>
  <c r="Q455" i="4"/>
  <c r="A456" i="4"/>
  <c r="C456" i="4"/>
  <c r="E456" i="4"/>
  <c r="G456" i="4"/>
  <c r="I456" i="4"/>
  <c r="K456" i="4"/>
  <c r="M456" i="4"/>
  <c r="O456" i="4"/>
  <c r="Q456" i="4"/>
  <c r="A457" i="4"/>
  <c r="C457" i="4"/>
  <c r="E457" i="4"/>
  <c r="G457" i="4"/>
  <c r="I457" i="4"/>
  <c r="K457" i="4"/>
  <c r="M457" i="4"/>
  <c r="O457" i="4"/>
  <c r="Q457" i="4"/>
  <c r="A458" i="4"/>
  <c r="C458" i="4"/>
  <c r="E458" i="4"/>
  <c r="G458" i="4"/>
  <c r="I458" i="4"/>
  <c r="K458" i="4"/>
  <c r="M458" i="4"/>
  <c r="O458" i="4"/>
  <c r="Q458" i="4"/>
  <c r="A459" i="4"/>
  <c r="C459" i="4"/>
  <c r="E459" i="4"/>
  <c r="G459" i="4"/>
  <c r="I459" i="4"/>
  <c r="K459" i="4"/>
  <c r="M459" i="4"/>
  <c r="O459" i="4"/>
  <c r="Q459" i="4"/>
  <c r="A460" i="4"/>
  <c r="C460" i="4"/>
  <c r="E460" i="4"/>
  <c r="G460" i="4"/>
  <c r="I460" i="4"/>
  <c r="K460" i="4"/>
  <c r="M460" i="4"/>
  <c r="O460" i="4"/>
  <c r="Q460" i="4"/>
  <c r="A461" i="4"/>
  <c r="C461" i="4"/>
  <c r="E461" i="4"/>
  <c r="G461" i="4"/>
  <c r="I461" i="4"/>
  <c r="K461" i="4"/>
  <c r="M461" i="4"/>
  <c r="O461" i="4"/>
  <c r="Q461" i="4"/>
  <c r="A462" i="4"/>
  <c r="C462" i="4"/>
  <c r="E462" i="4"/>
  <c r="G462" i="4"/>
  <c r="I462" i="4"/>
  <c r="K462" i="4"/>
  <c r="M462" i="4"/>
  <c r="O462" i="4"/>
  <c r="Q462" i="4"/>
  <c r="A463" i="4"/>
  <c r="C463" i="4"/>
  <c r="E463" i="4"/>
  <c r="G463" i="4"/>
  <c r="I463" i="4"/>
  <c r="K463" i="4"/>
  <c r="M463" i="4"/>
  <c r="O463" i="4"/>
  <c r="Q463" i="4"/>
  <c r="A464" i="4"/>
  <c r="C464" i="4"/>
  <c r="E464" i="4"/>
  <c r="G464" i="4"/>
  <c r="I464" i="4"/>
  <c r="K464" i="4"/>
  <c r="M464" i="4"/>
  <c r="O464" i="4"/>
  <c r="Q464" i="4"/>
  <c r="A465" i="4"/>
  <c r="C465" i="4"/>
  <c r="E465" i="4"/>
  <c r="G465" i="4"/>
  <c r="I465" i="4"/>
  <c r="K465" i="4"/>
  <c r="M465" i="4"/>
  <c r="O465" i="4"/>
  <c r="Q465" i="4"/>
  <c r="A466" i="4"/>
  <c r="C466" i="4"/>
  <c r="E466" i="4"/>
  <c r="G466" i="4"/>
  <c r="I466" i="4"/>
  <c r="K466" i="4"/>
  <c r="M466" i="4"/>
  <c r="O466" i="4"/>
  <c r="Q466" i="4"/>
  <c r="A467" i="4"/>
  <c r="C467" i="4"/>
  <c r="E467" i="4"/>
  <c r="G467" i="4"/>
  <c r="I467" i="4"/>
  <c r="K467" i="4"/>
  <c r="M467" i="4"/>
  <c r="O467" i="4"/>
  <c r="Q467" i="4"/>
  <c r="A468" i="4"/>
  <c r="C468" i="4"/>
  <c r="E468" i="4"/>
  <c r="G468" i="4"/>
  <c r="I468" i="4"/>
  <c r="K468" i="4"/>
  <c r="M468" i="4"/>
  <c r="O468" i="4"/>
  <c r="Q468" i="4"/>
  <c r="A469" i="4"/>
  <c r="C469" i="4"/>
  <c r="E469" i="4"/>
  <c r="G469" i="4"/>
  <c r="I469" i="4"/>
  <c r="K469" i="4"/>
  <c r="M469" i="4"/>
  <c r="O469" i="4"/>
  <c r="Q469" i="4"/>
  <c r="A470" i="4"/>
  <c r="C470" i="4"/>
  <c r="E470" i="4"/>
  <c r="G470" i="4"/>
  <c r="I470" i="4"/>
  <c r="K470" i="4"/>
  <c r="M470" i="4"/>
  <c r="O470" i="4"/>
  <c r="Q470" i="4"/>
  <c r="A471" i="4"/>
  <c r="C471" i="4"/>
  <c r="E471" i="4"/>
  <c r="G471" i="4"/>
  <c r="I471" i="4"/>
  <c r="K471" i="4"/>
  <c r="M471" i="4"/>
  <c r="O471" i="4"/>
  <c r="Q471" i="4"/>
  <c r="A472" i="4"/>
  <c r="C472" i="4"/>
  <c r="E472" i="4"/>
  <c r="G472" i="4"/>
  <c r="I472" i="4"/>
  <c r="K472" i="4"/>
  <c r="M472" i="4"/>
  <c r="O472" i="4"/>
  <c r="Q472" i="4"/>
  <c r="A473" i="4"/>
  <c r="C473" i="4"/>
  <c r="E473" i="4"/>
  <c r="G473" i="4"/>
  <c r="I473" i="4"/>
  <c r="K473" i="4"/>
  <c r="M473" i="4"/>
  <c r="O473" i="4"/>
  <c r="Q473" i="4"/>
  <c r="A474" i="4"/>
  <c r="C474" i="4"/>
  <c r="E474" i="4"/>
  <c r="G474" i="4"/>
  <c r="I474" i="4"/>
  <c r="K474" i="4"/>
  <c r="M474" i="4"/>
  <c r="O474" i="4"/>
  <c r="Q474" i="4"/>
  <c r="A475" i="4"/>
  <c r="C475" i="4"/>
  <c r="E475" i="4"/>
  <c r="G475" i="4"/>
  <c r="I475" i="4"/>
  <c r="K475" i="4"/>
  <c r="M475" i="4"/>
  <c r="O475" i="4"/>
  <c r="Q475" i="4"/>
  <c r="A476" i="4"/>
  <c r="C476" i="4"/>
  <c r="E476" i="4"/>
  <c r="G476" i="4"/>
  <c r="I476" i="4"/>
  <c r="K476" i="4"/>
  <c r="M476" i="4"/>
  <c r="O476" i="4"/>
  <c r="Q476" i="4"/>
  <c r="A477" i="4"/>
  <c r="C477" i="4"/>
  <c r="E477" i="4"/>
  <c r="G477" i="4"/>
  <c r="I477" i="4"/>
  <c r="K477" i="4"/>
  <c r="M477" i="4"/>
  <c r="O477" i="4"/>
  <c r="Q477" i="4"/>
  <c r="A478" i="4"/>
  <c r="C478" i="4"/>
  <c r="E478" i="4"/>
  <c r="G478" i="4"/>
  <c r="I478" i="4"/>
  <c r="K478" i="4"/>
  <c r="M478" i="4"/>
  <c r="O478" i="4"/>
  <c r="Q478" i="4"/>
  <c r="A479" i="4"/>
  <c r="C479" i="4"/>
  <c r="E479" i="4"/>
  <c r="G479" i="4"/>
  <c r="I479" i="4"/>
  <c r="K479" i="4"/>
  <c r="M479" i="4"/>
  <c r="O479" i="4"/>
  <c r="Q479" i="4"/>
  <c r="A480" i="4"/>
  <c r="C480" i="4"/>
  <c r="E480" i="4"/>
  <c r="G480" i="4"/>
  <c r="I480" i="4"/>
  <c r="K480" i="4"/>
  <c r="M480" i="4"/>
  <c r="O480" i="4"/>
  <c r="Q480" i="4"/>
  <c r="A481" i="4"/>
  <c r="C481" i="4"/>
  <c r="E481" i="4"/>
  <c r="G481" i="4"/>
  <c r="I481" i="4"/>
  <c r="K481" i="4"/>
  <c r="M481" i="4"/>
  <c r="O481" i="4"/>
  <c r="Q481" i="4"/>
  <c r="A482" i="4"/>
  <c r="C482" i="4"/>
  <c r="E482" i="4"/>
  <c r="G482" i="4"/>
  <c r="I482" i="4"/>
  <c r="K482" i="4"/>
  <c r="M482" i="4"/>
  <c r="O482" i="4"/>
  <c r="Q482" i="4"/>
  <c r="A483" i="4"/>
  <c r="C483" i="4"/>
  <c r="E483" i="4"/>
  <c r="G483" i="4"/>
  <c r="I483" i="4"/>
  <c r="K483" i="4"/>
  <c r="M483" i="4"/>
  <c r="O483" i="4"/>
  <c r="Q483" i="4"/>
  <c r="A484" i="4"/>
  <c r="C484" i="4"/>
  <c r="E484" i="4"/>
  <c r="G484" i="4"/>
  <c r="I484" i="4"/>
  <c r="K484" i="4"/>
  <c r="M484" i="4"/>
  <c r="O484" i="4"/>
  <c r="Q484" i="4"/>
  <c r="A485" i="4"/>
  <c r="C485" i="4"/>
  <c r="E485" i="4"/>
  <c r="G485" i="4"/>
  <c r="I485" i="4"/>
  <c r="K485" i="4"/>
  <c r="M485" i="4"/>
  <c r="O485" i="4"/>
  <c r="Q485" i="4"/>
  <c r="A486" i="4"/>
  <c r="C486" i="4"/>
  <c r="E486" i="4"/>
  <c r="G486" i="4"/>
  <c r="I486" i="4"/>
  <c r="K486" i="4"/>
  <c r="M486" i="4"/>
  <c r="O486" i="4"/>
  <c r="Q486" i="4"/>
  <c r="A487" i="4"/>
  <c r="C487" i="4"/>
  <c r="E487" i="4"/>
  <c r="G487" i="4"/>
  <c r="I487" i="4"/>
  <c r="K487" i="4"/>
  <c r="M487" i="4"/>
  <c r="O487" i="4"/>
  <c r="Q487" i="4"/>
  <c r="A488" i="4"/>
  <c r="C488" i="4"/>
  <c r="E488" i="4"/>
  <c r="G488" i="4"/>
  <c r="I488" i="4"/>
  <c r="K488" i="4"/>
  <c r="M488" i="4"/>
  <c r="O488" i="4"/>
  <c r="Q488" i="4"/>
  <c r="A489" i="4"/>
  <c r="C489" i="4"/>
  <c r="E489" i="4"/>
  <c r="G489" i="4"/>
  <c r="I489" i="4"/>
  <c r="K489" i="4"/>
  <c r="M489" i="4"/>
  <c r="O489" i="4"/>
  <c r="Q489" i="4"/>
  <c r="A490" i="4"/>
  <c r="C490" i="4"/>
  <c r="E490" i="4"/>
  <c r="G490" i="4"/>
  <c r="I490" i="4"/>
  <c r="K490" i="4"/>
  <c r="M490" i="4"/>
  <c r="O490" i="4"/>
  <c r="Q490" i="4"/>
  <c r="A491" i="4"/>
  <c r="C491" i="4"/>
  <c r="E491" i="4"/>
  <c r="G491" i="4"/>
  <c r="I491" i="4"/>
  <c r="K491" i="4"/>
  <c r="M491" i="4"/>
  <c r="O491" i="4"/>
  <c r="Q491" i="4"/>
  <c r="A492" i="4"/>
  <c r="C492" i="4"/>
  <c r="E492" i="4"/>
  <c r="G492" i="4"/>
  <c r="I492" i="4"/>
  <c r="K492" i="4"/>
  <c r="M492" i="4"/>
  <c r="O492" i="4"/>
  <c r="Q492" i="4"/>
  <c r="A493" i="4"/>
  <c r="C493" i="4"/>
  <c r="E493" i="4"/>
  <c r="G493" i="4"/>
  <c r="I493" i="4"/>
  <c r="K493" i="4"/>
  <c r="M493" i="4"/>
  <c r="O493" i="4"/>
  <c r="Q493" i="4"/>
  <c r="A494" i="4"/>
  <c r="C494" i="4"/>
  <c r="E494" i="4"/>
  <c r="G494" i="4"/>
  <c r="I494" i="4"/>
  <c r="K494" i="4"/>
  <c r="M494" i="4"/>
  <c r="O494" i="4"/>
  <c r="Q494" i="4"/>
  <c r="A495" i="4"/>
  <c r="C495" i="4"/>
  <c r="E495" i="4"/>
  <c r="G495" i="4"/>
  <c r="I495" i="4"/>
  <c r="K495" i="4"/>
  <c r="M495" i="4"/>
  <c r="O495" i="4"/>
  <c r="Q495" i="4"/>
  <c r="A496" i="4"/>
  <c r="C496" i="4"/>
  <c r="E496" i="4"/>
  <c r="G496" i="4"/>
  <c r="I496" i="4"/>
  <c r="K496" i="4"/>
  <c r="M496" i="4"/>
  <c r="O496" i="4"/>
  <c r="Q496" i="4"/>
  <c r="A497" i="4"/>
  <c r="C497" i="4"/>
  <c r="E497" i="4"/>
  <c r="G497" i="4"/>
  <c r="I497" i="4"/>
  <c r="K497" i="4"/>
  <c r="M497" i="4"/>
  <c r="O497" i="4"/>
  <c r="Q497" i="4"/>
  <c r="A498" i="4"/>
  <c r="C498" i="4"/>
  <c r="E498" i="4"/>
  <c r="G498" i="4"/>
  <c r="I498" i="4"/>
  <c r="K498" i="4"/>
  <c r="M498" i="4"/>
  <c r="O498" i="4"/>
  <c r="Q498" i="4"/>
  <c r="A499" i="4"/>
  <c r="C499" i="4"/>
  <c r="E499" i="4"/>
  <c r="G499" i="4"/>
  <c r="I499" i="4"/>
  <c r="K499" i="4"/>
  <c r="M499" i="4"/>
  <c r="O499" i="4"/>
  <c r="Q499" i="4"/>
  <c r="A500" i="4"/>
  <c r="C500" i="4"/>
  <c r="E500" i="4"/>
  <c r="G500" i="4"/>
  <c r="I500" i="4"/>
  <c r="K500" i="4"/>
  <c r="M500" i="4"/>
  <c r="O500" i="4"/>
  <c r="Q500" i="4"/>
  <c r="A501" i="4"/>
  <c r="C501" i="4"/>
  <c r="E501" i="4"/>
  <c r="G501" i="4"/>
  <c r="I501" i="4"/>
  <c r="K501" i="4"/>
  <c r="M501" i="4"/>
  <c r="O501" i="4"/>
  <c r="Q501" i="4"/>
  <c r="A502" i="4"/>
  <c r="C502" i="4"/>
  <c r="E502" i="4"/>
  <c r="G502" i="4"/>
  <c r="I502" i="4"/>
  <c r="K502" i="4"/>
  <c r="M502" i="4"/>
  <c r="O502" i="4"/>
  <c r="Q502" i="4"/>
  <c r="A503" i="4"/>
  <c r="C503" i="4"/>
  <c r="E503" i="4"/>
  <c r="G503" i="4"/>
  <c r="I503" i="4"/>
  <c r="K503" i="4"/>
  <c r="M503" i="4"/>
  <c r="O503" i="4"/>
  <c r="Q503" i="4"/>
  <c r="A504" i="4"/>
  <c r="C504" i="4"/>
  <c r="E504" i="4"/>
  <c r="G504" i="4"/>
  <c r="I504" i="4"/>
  <c r="K504" i="4"/>
  <c r="M504" i="4"/>
  <c r="O504" i="4"/>
  <c r="Q504" i="4"/>
  <c r="A505" i="4"/>
  <c r="C505" i="4"/>
  <c r="E505" i="4"/>
  <c r="G505" i="4"/>
  <c r="I505" i="4"/>
  <c r="K505" i="4"/>
  <c r="M505" i="4"/>
  <c r="O505" i="4"/>
  <c r="Q505" i="4"/>
  <c r="A506" i="4"/>
  <c r="C506" i="4"/>
  <c r="E506" i="4"/>
  <c r="G506" i="4"/>
  <c r="I506" i="4"/>
  <c r="K506" i="4"/>
  <c r="M506" i="4"/>
  <c r="O506" i="4"/>
  <c r="Q506" i="4"/>
  <c r="A507" i="4"/>
  <c r="C507" i="4"/>
  <c r="E507" i="4"/>
  <c r="G507" i="4"/>
  <c r="I507" i="4"/>
  <c r="K507" i="4"/>
  <c r="M507" i="4"/>
  <c r="O507" i="4"/>
  <c r="Q507" i="4"/>
  <c r="A508" i="4"/>
  <c r="C508" i="4"/>
  <c r="E508" i="4"/>
  <c r="G508" i="4"/>
  <c r="I508" i="4"/>
  <c r="K508" i="4"/>
  <c r="M508" i="4"/>
  <c r="O508" i="4"/>
  <c r="Q508" i="4"/>
  <c r="A509" i="4"/>
  <c r="C509" i="4"/>
  <c r="E509" i="4"/>
  <c r="G509" i="4"/>
  <c r="I509" i="4"/>
  <c r="K509" i="4"/>
  <c r="M509" i="4"/>
  <c r="O509" i="4"/>
  <c r="Q509" i="4"/>
  <c r="A510" i="4"/>
  <c r="C510" i="4"/>
  <c r="E510" i="4"/>
  <c r="G510" i="4"/>
  <c r="I510" i="4"/>
  <c r="K510" i="4"/>
  <c r="M510" i="4"/>
  <c r="O510" i="4"/>
  <c r="Q510" i="4"/>
  <c r="A511" i="4"/>
  <c r="C511" i="4"/>
  <c r="E511" i="4"/>
  <c r="G511" i="4"/>
  <c r="I511" i="4"/>
  <c r="K511" i="4"/>
  <c r="M511" i="4"/>
  <c r="O511" i="4"/>
  <c r="Q511" i="4"/>
  <c r="A512" i="4"/>
  <c r="C512" i="4"/>
  <c r="E512" i="4"/>
  <c r="G512" i="4"/>
  <c r="I512" i="4"/>
  <c r="K512" i="4"/>
  <c r="M512" i="4"/>
  <c r="O512" i="4"/>
  <c r="Q512" i="4"/>
  <c r="A513" i="4"/>
  <c r="C513" i="4"/>
  <c r="E513" i="4"/>
  <c r="G513" i="4"/>
  <c r="I513" i="4"/>
  <c r="K513" i="4"/>
  <c r="M513" i="4"/>
  <c r="O513" i="4"/>
  <c r="Q513" i="4"/>
  <c r="A514" i="4"/>
  <c r="C514" i="4"/>
  <c r="E514" i="4"/>
  <c r="G514" i="4"/>
  <c r="I514" i="4"/>
  <c r="K514" i="4"/>
  <c r="M514" i="4"/>
  <c r="O514" i="4"/>
  <c r="Q514" i="4"/>
  <c r="A515" i="4"/>
  <c r="C515" i="4"/>
  <c r="E515" i="4"/>
  <c r="G515" i="4"/>
  <c r="I515" i="4"/>
  <c r="K515" i="4"/>
  <c r="M515" i="4"/>
  <c r="O515" i="4"/>
  <c r="Q515" i="4"/>
  <c r="A516" i="4"/>
  <c r="C516" i="4"/>
  <c r="E516" i="4"/>
  <c r="G516" i="4"/>
  <c r="I516" i="4"/>
  <c r="K516" i="4"/>
  <c r="M516" i="4"/>
  <c r="O516" i="4"/>
  <c r="Q516" i="4"/>
  <c r="A517" i="4"/>
  <c r="C517" i="4"/>
  <c r="E517" i="4"/>
  <c r="G517" i="4"/>
  <c r="I517" i="4"/>
  <c r="K517" i="4"/>
  <c r="M517" i="4"/>
  <c r="O517" i="4"/>
  <c r="Q517" i="4"/>
  <c r="A518" i="4"/>
  <c r="C518" i="4"/>
  <c r="E518" i="4"/>
  <c r="G518" i="4"/>
  <c r="I518" i="4"/>
  <c r="K518" i="4"/>
  <c r="M518" i="4"/>
  <c r="O518" i="4"/>
  <c r="Q518" i="4"/>
  <c r="A519" i="4"/>
  <c r="C519" i="4"/>
  <c r="E519" i="4"/>
  <c r="G519" i="4"/>
  <c r="I519" i="4"/>
  <c r="K519" i="4"/>
  <c r="M519" i="4"/>
  <c r="O519" i="4"/>
  <c r="Q519" i="4"/>
  <c r="A520" i="4"/>
  <c r="C520" i="4"/>
  <c r="E520" i="4"/>
  <c r="G520" i="4"/>
  <c r="I520" i="4"/>
  <c r="K520" i="4"/>
  <c r="M520" i="4"/>
  <c r="O520" i="4"/>
  <c r="Q520" i="4"/>
  <c r="A521" i="4"/>
  <c r="C521" i="4"/>
  <c r="E521" i="4"/>
  <c r="G521" i="4"/>
  <c r="I521" i="4"/>
  <c r="K521" i="4"/>
  <c r="M521" i="4"/>
  <c r="O521" i="4"/>
  <c r="Q521" i="4"/>
  <c r="A522" i="4"/>
  <c r="C522" i="4"/>
  <c r="E522" i="4"/>
  <c r="G522" i="4"/>
  <c r="I522" i="4"/>
  <c r="K522" i="4"/>
  <c r="M522" i="4"/>
  <c r="O522" i="4"/>
  <c r="Q522" i="4"/>
  <c r="A523" i="4"/>
  <c r="C523" i="4"/>
  <c r="E523" i="4"/>
  <c r="G523" i="4"/>
  <c r="I523" i="4"/>
  <c r="K523" i="4"/>
  <c r="M523" i="4"/>
  <c r="O523" i="4"/>
  <c r="Q523" i="4"/>
  <c r="A524" i="4"/>
  <c r="C524" i="4"/>
  <c r="E524" i="4"/>
  <c r="G524" i="4"/>
  <c r="I524" i="4"/>
  <c r="K524" i="4"/>
  <c r="M524" i="4"/>
  <c r="O524" i="4"/>
  <c r="Q524" i="4"/>
  <c r="A525" i="4"/>
  <c r="C525" i="4"/>
  <c r="E525" i="4"/>
  <c r="G525" i="4"/>
  <c r="I525" i="4"/>
  <c r="K525" i="4"/>
  <c r="M525" i="4"/>
  <c r="O525" i="4"/>
  <c r="Q525" i="4"/>
  <c r="A526" i="4"/>
  <c r="C526" i="4"/>
  <c r="E526" i="4"/>
  <c r="G526" i="4"/>
  <c r="I526" i="4"/>
  <c r="K526" i="4"/>
  <c r="M526" i="4"/>
  <c r="O526" i="4"/>
  <c r="Q526" i="4"/>
  <c r="A527" i="4"/>
  <c r="C527" i="4"/>
  <c r="E527" i="4"/>
  <c r="G527" i="4"/>
  <c r="I527" i="4"/>
  <c r="K527" i="4"/>
  <c r="M527" i="4"/>
  <c r="O527" i="4"/>
  <c r="Q527" i="4"/>
  <c r="A528" i="4"/>
  <c r="C528" i="4"/>
  <c r="E528" i="4"/>
  <c r="G528" i="4"/>
  <c r="I528" i="4"/>
  <c r="K528" i="4"/>
  <c r="M528" i="4"/>
  <c r="O528" i="4"/>
  <c r="Q528" i="4"/>
  <c r="A529" i="4"/>
  <c r="C529" i="4"/>
  <c r="E529" i="4"/>
  <c r="G529" i="4"/>
  <c r="I529" i="4"/>
  <c r="K529" i="4"/>
  <c r="M529" i="4"/>
  <c r="O529" i="4"/>
  <c r="Q529" i="4"/>
  <c r="A530" i="4"/>
  <c r="C530" i="4"/>
  <c r="E530" i="4"/>
  <c r="G530" i="4"/>
  <c r="I530" i="4"/>
  <c r="K530" i="4"/>
  <c r="M530" i="4"/>
  <c r="O530" i="4"/>
  <c r="Q530" i="4"/>
  <c r="A531" i="4"/>
  <c r="C531" i="4"/>
  <c r="E531" i="4"/>
  <c r="G531" i="4"/>
  <c r="I531" i="4"/>
  <c r="K531" i="4"/>
  <c r="M531" i="4"/>
  <c r="O531" i="4"/>
  <c r="Q531" i="4"/>
  <c r="A532" i="4"/>
  <c r="C532" i="4"/>
  <c r="E532" i="4"/>
  <c r="G532" i="4"/>
  <c r="I532" i="4"/>
  <c r="K532" i="4"/>
  <c r="M532" i="4"/>
  <c r="O532" i="4"/>
  <c r="Q532" i="4"/>
  <c r="A533" i="4"/>
  <c r="C533" i="4"/>
  <c r="E533" i="4"/>
  <c r="G533" i="4"/>
  <c r="I533" i="4"/>
  <c r="K533" i="4"/>
  <c r="M533" i="4"/>
  <c r="O533" i="4"/>
  <c r="Q533" i="4"/>
  <c r="A534" i="4"/>
  <c r="C534" i="4"/>
  <c r="E534" i="4"/>
  <c r="G534" i="4"/>
  <c r="I534" i="4"/>
  <c r="K534" i="4"/>
  <c r="M534" i="4"/>
  <c r="O534" i="4"/>
  <c r="Q534" i="4"/>
  <c r="A535" i="4"/>
  <c r="C535" i="4"/>
  <c r="E535" i="4"/>
  <c r="G535" i="4"/>
  <c r="I535" i="4"/>
  <c r="K535" i="4"/>
  <c r="M535" i="4"/>
  <c r="O535" i="4"/>
  <c r="Q535" i="4"/>
  <c r="A536" i="4"/>
  <c r="C536" i="4"/>
  <c r="E536" i="4"/>
  <c r="G536" i="4"/>
  <c r="I536" i="4"/>
  <c r="K536" i="4"/>
  <c r="M536" i="4"/>
  <c r="O536" i="4"/>
  <c r="Q536" i="4"/>
  <c r="A537" i="4"/>
  <c r="C537" i="4"/>
  <c r="E537" i="4"/>
  <c r="G537" i="4"/>
  <c r="I537" i="4"/>
  <c r="K537" i="4"/>
  <c r="M537" i="4"/>
  <c r="O537" i="4"/>
  <c r="Q537" i="4"/>
  <c r="A538" i="4"/>
  <c r="C538" i="4"/>
  <c r="E538" i="4"/>
  <c r="G538" i="4"/>
  <c r="I538" i="4"/>
  <c r="K538" i="4"/>
  <c r="M538" i="4"/>
  <c r="O538" i="4"/>
  <c r="Q538" i="4"/>
  <c r="A539" i="4"/>
  <c r="C539" i="4"/>
  <c r="E539" i="4"/>
  <c r="G539" i="4"/>
  <c r="I539" i="4"/>
  <c r="K539" i="4"/>
  <c r="M539" i="4"/>
  <c r="O539" i="4"/>
  <c r="Q539" i="4"/>
  <c r="A540" i="4"/>
  <c r="C540" i="4"/>
  <c r="E540" i="4"/>
  <c r="G540" i="4"/>
  <c r="I540" i="4"/>
  <c r="K540" i="4"/>
  <c r="M540" i="4"/>
  <c r="O540" i="4"/>
  <c r="Q540" i="4"/>
  <c r="A541" i="4"/>
  <c r="C541" i="4"/>
  <c r="E541" i="4"/>
  <c r="G541" i="4"/>
  <c r="I541" i="4"/>
  <c r="K541" i="4"/>
  <c r="M541" i="4"/>
  <c r="O541" i="4"/>
  <c r="Q541" i="4"/>
  <c r="A542" i="4"/>
  <c r="C542" i="4"/>
  <c r="E542" i="4"/>
  <c r="G542" i="4"/>
  <c r="I542" i="4"/>
  <c r="K542" i="4"/>
  <c r="M542" i="4"/>
  <c r="O542" i="4"/>
  <c r="Q542" i="4"/>
  <c r="A543" i="4"/>
  <c r="C543" i="4"/>
  <c r="E543" i="4"/>
  <c r="G543" i="4"/>
  <c r="I543" i="4"/>
  <c r="K543" i="4"/>
  <c r="M543" i="4"/>
  <c r="O543" i="4"/>
  <c r="Q543" i="4"/>
  <c r="A544" i="4"/>
  <c r="C544" i="4"/>
  <c r="E544" i="4"/>
  <c r="G544" i="4"/>
  <c r="I544" i="4"/>
  <c r="K544" i="4"/>
  <c r="M544" i="4"/>
  <c r="O544" i="4"/>
  <c r="Q544" i="4"/>
  <c r="A545" i="4"/>
  <c r="C545" i="4"/>
  <c r="E545" i="4"/>
  <c r="G545" i="4"/>
  <c r="I545" i="4"/>
  <c r="K545" i="4"/>
  <c r="M545" i="4"/>
  <c r="O545" i="4"/>
  <c r="Q545" i="4"/>
  <c r="A4" i="4"/>
  <c r="C4" i="4"/>
  <c r="E4" i="4"/>
  <c r="G4" i="4"/>
  <c r="I4" i="4"/>
  <c r="K4" i="4"/>
  <c r="M4" i="4"/>
  <c r="O4" i="4"/>
  <c r="Q4" i="4"/>
</calcChain>
</file>

<file path=xl/sharedStrings.xml><?xml version="1.0" encoding="utf-8"?>
<sst xmlns="http://schemas.openxmlformats.org/spreadsheetml/2006/main" count="3439" uniqueCount="809">
  <si>
    <t>一、計畫內容(詳本署全球資訊網)</t>
    <phoneticPr fontId="3" type="noConversion"/>
  </si>
  <si>
    <t>業務組別</t>
    <phoneticPr fontId="3" type="noConversion"/>
  </si>
  <si>
    <t>縣市別</t>
    <phoneticPr fontId="3" type="noConversion"/>
  </si>
  <si>
    <t>次級醫療區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</si>
  <si>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</si>
  <si>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</si>
  <si>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</si>
  <si>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</si>
  <si>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</si>
  <si>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臺安醫院</t>
  </si>
  <si>
    <t>國泰醫院</t>
  </si>
  <si>
    <t>350102A189</t>
  </si>
  <si>
    <t>民生承安</t>
  </si>
  <si>
    <t>信安診所</t>
  </si>
  <si>
    <t>三軍總醫院</t>
  </si>
  <si>
    <t>中國醫臺北</t>
  </si>
  <si>
    <t>內湖國泰診</t>
  </si>
  <si>
    <t>新光醫院</t>
  </si>
  <si>
    <t>揚德健康診</t>
  </si>
  <si>
    <t>臺北榮總</t>
  </si>
  <si>
    <t>祐民聯合診</t>
  </si>
  <si>
    <t>黃正宏診所</t>
  </si>
  <si>
    <t>聯合報診所</t>
  </si>
  <si>
    <t>台大醫院</t>
  </si>
  <si>
    <t>郵政醫院</t>
  </si>
  <si>
    <t>好心肝</t>
  </si>
  <si>
    <t>北護分院</t>
  </si>
  <si>
    <t>西園醫院</t>
  </si>
  <si>
    <t>天行健診所</t>
  </si>
  <si>
    <t>快樂兒童診</t>
  </si>
  <si>
    <t>永康診所</t>
  </si>
  <si>
    <t>瑞生診所</t>
  </si>
  <si>
    <t>正大醫院</t>
  </si>
  <si>
    <t>建元診所</t>
  </si>
  <si>
    <t>腎美診所</t>
  </si>
  <si>
    <t>高雄榮總</t>
  </si>
  <si>
    <t>健仁醫院</t>
  </si>
  <si>
    <t>右昌聯合醫</t>
  </si>
  <si>
    <t>陳顯明診所</t>
  </si>
  <si>
    <t>九大聯合診</t>
  </si>
  <si>
    <t>高雄醫學大</t>
  </si>
  <si>
    <t>莊永昌診所</t>
  </si>
  <si>
    <t>元成診所</t>
  </si>
  <si>
    <t>陳泰安</t>
  </si>
  <si>
    <t>惠仁醫院</t>
  </si>
  <si>
    <t>大同醫院</t>
  </si>
  <si>
    <t>吳三江內科</t>
  </si>
  <si>
    <t>黃武雄診所</t>
  </si>
  <si>
    <t>維康診所</t>
  </si>
  <si>
    <t>小港醫院</t>
  </si>
  <si>
    <t>順安醫院</t>
  </si>
  <si>
    <t>黃國隆內科</t>
  </si>
  <si>
    <t>全家家醫科</t>
  </si>
  <si>
    <t>林駿內科診</t>
  </si>
  <si>
    <t>時蔚內科診</t>
  </si>
  <si>
    <t>軍功診所</t>
  </si>
  <si>
    <t>德欣內科診</t>
  </si>
  <si>
    <t>成美診所</t>
  </si>
  <si>
    <t>市立安南</t>
  </si>
  <si>
    <t>大欣診所</t>
  </si>
  <si>
    <t>文德診所</t>
  </si>
  <si>
    <t>吳文誌診所</t>
  </si>
  <si>
    <t>黃柏仁診所</t>
  </si>
  <si>
    <t>大政診所</t>
  </si>
  <si>
    <t>家祥診所</t>
  </si>
  <si>
    <t>義大癌治療</t>
  </si>
  <si>
    <t>阿蓮康健診</t>
  </si>
  <si>
    <t>林俊谷診所</t>
  </si>
  <si>
    <t>九大自由診</t>
  </si>
  <si>
    <t>義大大昌醫</t>
  </si>
  <si>
    <t>鼎真診所</t>
  </si>
  <si>
    <t>建心診所</t>
  </si>
  <si>
    <t>國安診所</t>
  </si>
  <si>
    <t>周玉祺診所</t>
  </si>
  <si>
    <t>曾長安診所</t>
  </si>
  <si>
    <t>市立旗津醫</t>
  </si>
  <si>
    <t>基隆市立醫</t>
  </si>
  <si>
    <t>新竹馬偕</t>
  </si>
  <si>
    <t>國泰新竹</t>
  </si>
  <si>
    <t>南門醫院</t>
  </si>
  <si>
    <t>李文華診所</t>
  </si>
  <si>
    <t>安慎診所</t>
  </si>
  <si>
    <t>康德</t>
  </si>
  <si>
    <t>國軍新竹醫</t>
  </si>
  <si>
    <t>實和</t>
  </si>
  <si>
    <t>林敬堯</t>
  </si>
  <si>
    <t>第一醫院</t>
  </si>
  <si>
    <t>夏幸賢診所</t>
  </si>
  <si>
    <t>台新醫院</t>
  </si>
  <si>
    <t>劉義昇診所</t>
  </si>
  <si>
    <t>臺安雙十分</t>
  </si>
  <si>
    <t>澄清中港</t>
  </si>
  <si>
    <t>陳建富內科</t>
  </si>
  <si>
    <t>魏宏杰診所</t>
  </si>
  <si>
    <t>永安診所</t>
  </si>
  <si>
    <t>聯安醫院</t>
  </si>
  <si>
    <t>瑞健診所</t>
  </si>
  <si>
    <t>王秉菴小兒</t>
  </si>
  <si>
    <t>鍾錦彬診所</t>
  </si>
  <si>
    <t>陳玄宗診所</t>
  </si>
  <si>
    <t>南市立醫院</t>
  </si>
  <si>
    <t>曾立榮診所</t>
  </si>
  <si>
    <t>洪允宗診所</t>
  </si>
  <si>
    <t>郭綜合醫院</t>
  </si>
  <si>
    <t>張富全診所</t>
  </si>
  <si>
    <t>成大醫院</t>
  </si>
  <si>
    <t>張金石診所</t>
  </si>
  <si>
    <t>陳冠文診所</t>
  </si>
  <si>
    <t>邱信輝內科</t>
  </si>
  <si>
    <t>李明鎧診所</t>
  </si>
  <si>
    <t>應達儀內科</t>
  </si>
  <si>
    <t>嘉基醫院</t>
  </si>
  <si>
    <t>陽明醫院</t>
  </si>
  <si>
    <t>黃銘模診所</t>
  </si>
  <si>
    <t>福音聯合診</t>
  </si>
  <si>
    <t>吳長宗診所</t>
  </si>
  <si>
    <t>嘉恩診所</t>
  </si>
  <si>
    <t>長鴻診所</t>
  </si>
  <si>
    <t>郭俊鋐診所</t>
  </si>
  <si>
    <t>黃靖修內科</t>
  </si>
  <si>
    <t>中榮嘉義</t>
  </si>
  <si>
    <t>佑仁診所</t>
  </si>
  <si>
    <t>曾良達診所</t>
  </si>
  <si>
    <t>陳霖生內診</t>
  </si>
  <si>
    <t>洪瑞禧診所</t>
  </si>
  <si>
    <t>王國哲診所</t>
  </si>
  <si>
    <t>六福診所</t>
  </si>
  <si>
    <t>亞東醫院</t>
  </si>
  <si>
    <t>謝坤川診所</t>
  </si>
  <si>
    <t>大川診所</t>
  </si>
  <si>
    <t>陳敏玲內科</t>
  </si>
  <si>
    <t>麗暘診所</t>
  </si>
  <si>
    <t>龍興診所</t>
  </si>
  <si>
    <t>聯德診所</t>
  </si>
  <si>
    <t>樂福診所</t>
  </si>
  <si>
    <t>莒光</t>
  </si>
  <si>
    <t>明仁診所</t>
  </si>
  <si>
    <t>晨益</t>
  </si>
  <si>
    <t>仁禾診所</t>
  </si>
  <si>
    <t>劉宜光診所</t>
  </si>
  <si>
    <t>新北市聯醫</t>
  </si>
  <si>
    <t>德慈聯合</t>
  </si>
  <si>
    <t>江村聯合診</t>
  </si>
  <si>
    <t>德河聯合</t>
  </si>
  <si>
    <t>集美診所</t>
  </si>
  <si>
    <t>三重祥安診</t>
  </si>
  <si>
    <t>德心</t>
  </si>
  <si>
    <t>龍華</t>
  </si>
  <si>
    <t>重新</t>
  </si>
  <si>
    <t>張必正診所</t>
  </si>
  <si>
    <t>健福診所</t>
  </si>
  <si>
    <t>益安診所</t>
  </si>
  <si>
    <t>博新小家醫</t>
  </si>
  <si>
    <t>長欣診所</t>
  </si>
  <si>
    <t>德美診所</t>
  </si>
  <si>
    <t>德上診所</t>
  </si>
  <si>
    <t>雙和醫院</t>
  </si>
  <si>
    <t>唯安診所</t>
  </si>
  <si>
    <t>捷安</t>
  </si>
  <si>
    <t>凱程</t>
  </si>
  <si>
    <t>耕莘醫院</t>
  </si>
  <si>
    <t>樂生療養院</t>
  </si>
  <si>
    <t>聯安診所</t>
  </si>
  <si>
    <t>聯福診所</t>
  </si>
  <si>
    <t>林定參診所</t>
  </si>
  <si>
    <t>中心診所</t>
  </si>
  <si>
    <t>麗安診所</t>
  </si>
  <si>
    <t>晉安診所</t>
  </si>
  <si>
    <t>寶祥診所</t>
  </si>
  <si>
    <t>弘久診所</t>
  </si>
  <si>
    <t>明新診所</t>
  </si>
  <si>
    <t>大樹診所</t>
  </si>
  <si>
    <t>康健家醫科</t>
  </si>
  <si>
    <t>維新診所</t>
  </si>
  <si>
    <t>恩主公醫院</t>
  </si>
  <si>
    <t>三峽衛生所</t>
  </si>
  <si>
    <t>汐止國泰</t>
  </si>
  <si>
    <t>楊內兒科</t>
  </si>
  <si>
    <t>吳宗憲診所</t>
  </si>
  <si>
    <t>元復醫院</t>
  </si>
  <si>
    <t>裕安診所</t>
  </si>
  <si>
    <t>上吉診所</t>
  </si>
  <si>
    <t>民族診所</t>
  </si>
  <si>
    <t>華安診所</t>
  </si>
  <si>
    <t>德興診所</t>
  </si>
  <si>
    <t>北榮桃園</t>
  </si>
  <si>
    <t>聖保祿醫院</t>
  </si>
  <si>
    <t>桃庚聯合診</t>
  </si>
  <si>
    <t>美劭診所</t>
  </si>
  <si>
    <t>良祐診所</t>
  </si>
  <si>
    <t>陳治平診所</t>
  </si>
  <si>
    <t>振興診所</t>
  </si>
  <si>
    <t>桃安診所</t>
  </si>
  <si>
    <t>何秋勇診所</t>
  </si>
  <si>
    <t>全家親子診</t>
  </si>
  <si>
    <t>樂康診所</t>
  </si>
  <si>
    <t>莊家盛內科</t>
  </si>
  <si>
    <t>大順診所</t>
  </si>
  <si>
    <t>蘇思明診所</t>
  </si>
  <si>
    <t>天晟醫院</t>
  </si>
  <si>
    <t>宏其婦幼</t>
  </si>
  <si>
    <t>中壢長榮</t>
  </si>
  <si>
    <t>長慎醫院</t>
  </si>
  <si>
    <t>范光迪診所</t>
  </si>
  <si>
    <t>活力診所</t>
  </si>
  <si>
    <t>忠孝診所</t>
  </si>
  <si>
    <t>敦仁診所</t>
  </si>
  <si>
    <t>同心海華診</t>
  </si>
  <si>
    <t>天成醫院</t>
  </si>
  <si>
    <t>怡仁醫院</t>
  </si>
  <si>
    <t>民安診所</t>
  </si>
  <si>
    <t>姜博文診所</t>
  </si>
  <si>
    <t>佑家</t>
  </si>
  <si>
    <t>同心青山診</t>
  </si>
  <si>
    <t>芯悅診所</t>
  </si>
  <si>
    <t>南崁診所</t>
  </si>
  <si>
    <t>大園敏盛</t>
  </si>
  <si>
    <t>林口長庚</t>
  </si>
  <si>
    <t>桃園長庚</t>
  </si>
  <si>
    <t>周光偉診所</t>
  </si>
  <si>
    <t>顏福順診所</t>
  </si>
  <si>
    <t>鴻興</t>
  </si>
  <si>
    <t>現代</t>
  </si>
  <si>
    <t>楊正全聯合</t>
  </si>
  <si>
    <t>蕭益富診所</t>
  </si>
  <si>
    <t>廣德</t>
  </si>
  <si>
    <t>龍潭敏盛醫</t>
  </si>
  <si>
    <t>易修成診所</t>
  </si>
  <si>
    <t>天一</t>
  </si>
  <si>
    <t>桃園新屋</t>
  </si>
  <si>
    <t>北榮新竹</t>
  </si>
  <si>
    <t>蕭景欽診所</t>
  </si>
  <si>
    <t>劉信志診所</t>
  </si>
  <si>
    <t>潘昆瑩診所</t>
  </si>
  <si>
    <t>日康診所</t>
  </si>
  <si>
    <t>湖口仁慈</t>
  </si>
  <si>
    <t>朱先營診所</t>
  </si>
  <si>
    <t>陽大醫院</t>
  </si>
  <si>
    <t>曹天德診所</t>
  </si>
  <si>
    <t>蔡俊逸診所</t>
  </si>
  <si>
    <t>開蘭安心診</t>
  </si>
  <si>
    <t>呂學劼診所</t>
  </si>
  <si>
    <t>游信得診所</t>
  </si>
  <si>
    <t>蘇澳榮民醫</t>
  </si>
  <si>
    <t>吳震世診所</t>
  </si>
  <si>
    <t>員山榮民醫</t>
  </si>
  <si>
    <t>信望愛診所</t>
  </si>
  <si>
    <t>宏安診所</t>
  </si>
  <si>
    <t>梓榮弘大</t>
  </si>
  <si>
    <t>大千醫院</t>
  </si>
  <si>
    <t>詹求孚診所</t>
  </si>
  <si>
    <t>邱啟恭診所</t>
  </si>
  <si>
    <t>楊國君診所</t>
  </si>
  <si>
    <t>李綜合苑裡</t>
  </si>
  <si>
    <t>通霄光田</t>
  </si>
  <si>
    <t>為恭醫院</t>
  </si>
  <si>
    <t>重光醫院</t>
  </si>
  <si>
    <t>祥安診所</t>
  </si>
  <si>
    <t>蘇志勇診所</t>
  </si>
  <si>
    <t>李欣祈診所</t>
  </si>
  <si>
    <t>新光診所</t>
  </si>
  <si>
    <t>祥恩診所</t>
  </si>
  <si>
    <t>劉樵霖診所</t>
  </si>
  <si>
    <t>三灣診所</t>
  </si>
  <si>
    <t>大甲李綜合</t>
  </si>
  <si>
    <t>力倫診所</t>
  </si>
  <si>
    <t>璩大維診所</t>
  </si>
  <si>
    <t>嘉佑診所</t>
  </si>
  <si>
    <t>童綜合醫院</t>
  </si>
  <si>
    <t>明德梧棲醫</t>
  </si>
  <si>
    <t>霧峰澄清醫</t>
  </si>
  <si>
    <t>本堂澄清</t>
  </si>
  <si>
    <t>賢德醫院</t>
  </si>
  <si>
    <t>群欣診所</t>
  </si>
  <si>
    <t>彰基</t>
  </si>
  <si>
    <t>十仁診所</t>
  </si>
  <si>
    <t>王昶皓內科</t>
  </si>
  <si>
    <t>慶鴻診所</t>
  </si>
  <si>
    <t>彰濱秀傳</t>
  </si>
  <si>
    <t>彰基鹿基醫</t>
  </si>
  <si>
    <t>葉騰鑫內科</t>
  </si>
  <si>
    <t>道周醫院</t>
  </si>
  <si>
    <t>和興聯合診</t>
  </si>
  <si>
    <t>家禮診所</t>
  </si>
  <si>
    <t>員榮醫院</t>
  </si>
  <si>
    <t>宏仁醫院</t>
  </si>
  <si>
    <t>彰基員林基</t>
  </si>
  <si>
    <t>盧天恩診所</t>
  </si>
  <si>
    <t>吳順裕聯合</t>
  </si>
  <si>
    <t>家禾診所</t>
  </si>
  <si>
    <t>彰基二林醫</t>
  </si>
  <si>
    <t>線西衛生所</t>
  </si>
  <si>
    <t>黃建成診所</t>
  </si>
  <si>
    <t>埤頭衛生所</t>
  </si>
  <si>
    <t>芳苑衛生所</t>
  </si>
  <si>
    <t>竹塘鄉衛生</t>
  </si>
  <si>
    <t>埔里基督教</t>
  </si>
  <si>
    <t>榮總埔里分</t>
  </si>
  <si>
    <t>安麗小兒內</t>
  </si>
  <si>
    <t>佑民醫院</t>
  </si>
  <si>
    <t>竹山秀傳醫</t>
  </si>
  <si>
    <t>成大斗六</t>
  </si>
  <si>
    <t>沈內小兒科</t>
  </si>
  <si>
    <t>若瑟醫院</t>
  </si>
  <si>
    <t>鍾國章診所</t>
  </si>
  <si>
    <t>腎安診所</t>
  </si>
  <si>
    <t>建合診所</t>
  </si>
  <si>
    <t>彰基雲林</t>
  </si>
  <si>
    <t>奕雄診所</t>
  </si>
  <si>
    <t>林建宏診所</t>
  </si>
  <si>
    <t>蔡醫院</t>
  </si>
  <si>
    <t>諸元醫院</t>
  </si>
  <si>
    <t>陳源玉診所</t>
  </si>
  <si>
    <t>榮峰診所</t>
  </si>
  <si>
    <t>長庚嘉義</t>
  </si>
  <si>
    <t>朴子農會診</t>
  </si>
  <si>
    <t>德家診所</t>
  </si>
  <si>
    <t>侯守恩診所</t>
  </si>
  <si>
    <t>大林慈濟醫</t>
  </si>
  <si>
    <t>石健男診所</t>
  </si>
  <si>
    <t>中榮灣橋</t>
  </si>
  <si>
    <t>王國欽診所</t>
  </si>
  <si>
    <t>王渭鵬內科</t>
  </si>
  <si>
    <t>陳相國聯診</t>
  </si>
  <si>
    <t>吳建輝診所</t>
  </si>
  <si>
    <t>徐春暉診所</t>
  </si>
  <si>
    <t>吳世安診所</t>
  </si>
  <si>
    <t>奇美醫院</t>
  </si>
  <si>
    <t>大眾診所</t>
  </si>
  <si>
    <t>顏大翔內所</t>
  </si>
  <si>
    <t>永大診所</t>
  </si>
  <si>
    <t>惠德醫院</t>
  </si>
  <si>
    <t>杏和醫院</t>
  </si>
  <si>
    <t>台安診所</t>
  </si>
  <si>
    <t>蔣榮福診所</t>
  </si>
  <si>
    <t>旗山醫院</t>
  </si>
  <si>
    <t>建佑醫院</t>
  </si>
  <si>
    <t>張文豪診所</t>
  </si>
  <si>
    <t>高雄長庚</t>
  </si>
  <si>
    <t>義大醫院</t>
  </si>
  <si>
    <t>大嘉診所</t>
  </si>
  <si>
    <t>桃源衛生所</t>
  </si>
  <si>
    <t>林志忠診所</t>
  </si>
  <si>
    <t>梁宏志診所</t>
  </si>
  <si>
    <t>陳昱和診所</t>
  </si>
  <si>
    <t>健丞診所</t>
  </si>
  <si>
    <t>藍文君診所</t>
  </si>
  <si>
    <t>安康診所</t>
  </si>
  <si>
    <t>霧台衛生所</t>
  </si>
  <si>
    <t>康寧診所</t>
  </si>
  <si>
    <t>路加診所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</si>
  <si>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</si>
  <si>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</si>
  <si>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</si>
  <si>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</si>
  <si>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</si>
  <si>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</si>
  <si>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</si>
  <si>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</si>
  <si>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</si>
  <si>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海線</t>
  </si>
  <si>
    <t>屯區</t>
  </si>
  <si>
    <t>山線</t>
  </si>
  <si>
    <t>臺南市</t>
  </si>
  <si>
    <t>新營</t>
  </si>
  <si>
    <t>臺南</t>
  </si>
  <si>
    <t>永康</t>
  </si>
  <si>
    <t>旗山</t>
  </si>
  <si>
    <t>基隆市</t>
  </si>
  <si>
    <t>不分區</t>
  </si>
  <si>
    <t>新竹市</t>
  </si>
  <si>
    <t>新竹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</si>
  <si>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</si>
  <si>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</si>
  <si>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</si>
  <si>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</si>
  <si>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</si>
  <si>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</si>
  <si>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</si>
  <si>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</si>
  <si>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</si>
  <si>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竹東</t>
  </si>
  <si>
    <t>竹北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</si>
  <si>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</si>
  <si>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</si>
  <si>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</si>
  <si>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</si>
  <si>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</si>
  <si>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</si>
  <si>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</si>
  <si>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</si>
  <si>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</si>
  <si>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</si>
  <si>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</si>
  <si>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</si>
  <si>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</si>
  <si>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</si>
  <si>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</si>
  <si>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</si>
  <si>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</si>
  <si>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北港</t>
  </si>
  <si>
    <t>嘉義縣</t>
  </si>
  <si>
    <t>太保</t>
  </si>
  <si>
    <t>阿里山</t>
  </si>
  <si>
    <t>屏東縣</t>
  </si>
  <si>
    <t>屏東</t>
  </si>
  <si>
    <t>恆春</t>
  </si>
  <si>
    <t>花蓮縣</t>
  </si>
  <si>
    <t>臺東縣</t>
  </si>
  <si>
    <t>分區別</t>
  </si>
  <si>
    <t>縣市別</t>
  </si>
  <si>
    <t>特約類別</t>
  </si>
  <si>
    <t>院所代碼</t>
  </si>
  <si>
    <t>HOSP_ABBR</t>
  </si>
  <si>
    <t>A</t>
  </si>
  <si>
    <t>B</t>
  </si>
  <si>
    <t>C</t>
  </si>
  <si>
    <t>臺北</t>
  </si>
  <si>
    <t>醫學中心</t>
  </si>
  <si>
    <t>區域醫院</t>
  </si>
  <si>
    <t>振興醫院</t>
  </si>
  <si>
    <t>基層院所</t>
  </si>
  <si>
    <t>地區醫院</t>
  </si>
  <si>
    <t>文遠診所</t>
  </si>
  <si>
    <t>吳振力診所</t>
  </si>
  <si>
    <t>景美醫院</t>
  </si>
  <si>
    <t>立?診所</t>
  </si>
  <si>
    <t>350102D564</t>
  </si>
  <si>
    <t>張涵郁診所</t>
  </si>
  <si>
    <t>陽光內科診</t>
  </si>
  <si>
    <t>敦和診所</t>
  </si>
  <si>
    <t>廣益診所</t>
  </si>
  <si>
    <t>立翔診所</t>
  </si>
  <si>
    <t>台礦基隆診</t>
  </si>
  <si>
    <t>紀醫師診所</t>
  </si>
  <si>
    <t>祐福診所</t>
  </si>
  <si>
    <t>臺灣礦工</t>
  </si>
  <si>
    <t>國泰家醫診</t>
  </si>
  <si>
    <t>黃建財診所</t>
  </si>
  <si>
    <t>龍和診所</t>
  </si>
  <si>
    <t>新國民法人</t>
  </si>
  <si>
    <t>王德和診所</t>
  </si>
  <si>
    <t>中美醫院</t>
  </si>
  <si>
    <t>大安醫院</t>
  </si>
  <si>
    <t>台糖診所</t>
  </si>
  <si>
    <t>劉士桐診所</t>
  </si>
  <si>
    <t>啟恩診所</t>
  </si>
  <si>
    <t>烏日林新醫</t>
  </si>
  <si>
    <t>亞洲大學附</t>
  </si>
  <si>
    <t>長安醫院</t>
  </si>
  <si>
    <t>陳彥學</t>
  </si>
  <si>
    <t>洪宗鄰醫療</t>
  </si>
  <si>
    <t>德豐診所</t>
  </si>
  <si>
    <t>康恩診所</t>
  </si>
  <si>
    <t>侯瑞合診所</t>
  </si>
  <si>
    <t>安平西醫診</t>
  </si>
  <si>
    <t>高屏</t>
  </si>
  <si>
    <t>民生醫院</t>
  </si>
  <si>
    <t>林園衛生所</t>
  </si>
  <si>
    <t>國仁醫院</t>
  </si>
  <si>
    <t>東港</t>
  </si>
  <si>
    <t>恆春旅遊醫</t>
  </si>
  <si>
    <t>特約層級</t>
    <phoneticPr fontId="3" type="noConversion"/>
  </si>
  <si>
    <t>次醫療區</t>
  </si>
  <si>
    <t>台北慈濟</t>
  </si>
  <si>
    <t>聯新國際醫</t>
  </si>
  <si>
    <t>長庚雲林</t>
  </si>
  <si>
    <t>鳳山醫院</t>
  </si>
  <si>
    <t>枋寮</t>
  </si>
  <si>
    <t>枋寮醫療社</t>
  </si>
  <si>
    <t>板新醫院</t>
  </si>
  <si>
    <t>立吉診所</t>
  </si>
  <si>
    <t>大成診所</t>
  </si>
  <si>
    <t>介壽診所</t>
  </si>
  <si>
    <t>平安李昀璇</t>
  </si>
  <si>
    <t>蕭?森診所</t>
  </si>
  <si>
    <t>宜禾診所</t>
  </si>
  <si>
    <t>心安診所</t>
  </si>
  <si>
    <t>安祐診所</t>
  </si>
  <si>
    <t>杏日</t>
  </si>
  <si>
    <t>白蕙菁診所</t>
  </si>
  <si>
    <t>信義衛生所</t>
  </si>
  <si>
    <t>正興診所</t>
  </si>
  <si>
    <t>業務組名稱</t>
  </si>
  <si>
    <t>年度</t>
  </si>
  <si>
    <t>當年度收案人數</t>
  </si>
  <si>
    <t>符合收案條件人數</t>
  </si>
  <si>
    <t>BC肝醫療給付改善方案收案率</t>
  </si>
  <si>
    <t>全國</t>
  </si>
  <si>
    <t>臺北業務組</t>
  </si>
  <si>
    <t>北區業務組</t>
  </si>
  <si>
    <t>中區業務組</t>
  </si>
  <si>
    <t>南區業務組</t>
  </si>
  <si>
    <t>高屏業務組</t>
  </si>
  <si>
    <t>東區業務組</t>
  </si>
  <si>
    <t>縣市名稱</t>
  </si>
  <si>
    <t>澎湖縣</t>
  </si>
  <si>
    <t>金門縣</t>
  </si>
  <si>
    <t>連江縣</t>
  </si>
  <si>
    <t>中國附醫</t>
  </si>
  <si>
    <t>中山附醫</t>
  </si>
  <si>
    <t>臺北市聯醫</t>
  </si>
  <si>
    <t>阮綜合醫院</t>
  </si>
  <si>
    <t>羅東博愛</t>
  </si>
  <si>
    <t>敏盛綜合</t>
  </si>
  <si>
    <t>羅東聖母</t>
  </si>
  <si>
    <t>秀傳醫院</t>
  </si>
  <si>
    <t>台北醫大</t>
  </si>
  <si>
    <t>部彰化</t>
  </si>
  <si>
    <t>部桃園</t>
  </si>
  <si>
    <t>部台北</t>
  </si>
  <si>
    <t>台中慈濟</t>
  </si>
  <si>
    <t>部豐原</t>
  </si>
  <si>
    <t>臺大新竹</t>
  </si>
  <si>
    <t>部臺中</t>
  </si>
  <si>
    <t>高雄市聯醫</t>
  </si>
  <si>
    <t>寶建醫院</t>
  </si>
  <si>
    <t>屏基醫院</t>
  </si>
  <si>
    <t>林新醫院</t>
  </si>
  <si>
    <t>國軍桃園</t>
  </si>
  <si>
    <t>安泰醫院</t>
  </si>
  <si>
    <t>光田綜合</t>
  </si>
  <si>
    <t>部基隆</t>
  </si>
  <si>
    <t>部南投</t>
  </si>
  <si>
    <t>聯新桃新</t>
  </si>
  <si>
    <t>光雄長安醫</t>
  </si>
  <si>
    <t>列數</t>
  </si>
  <si>
    <t>COL</t>
  </si>
  <si>
    <t>COUNTY2_NAME</t>
  </si>
  <si>
    <t>全民健康保險B型肝炎帶原者及C型肝炎感染者醫療給付改善方案-總表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</si>
  <si>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</si>
  <si>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</si>
  <si>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</si>
  <si>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全民健康保險B型肝炎帶原者及C型肝炎感染者醫療給付改善方案-各院所</t>
    <phoneticPr fontId="3" type="noConversion"/>
  </si>
  <si>
    <t>BRANCH_NAME</t>
  </si>
  <si>
    <t>二、資料來源與擷取條件說明：</t>
  </si>
  <si>
    <t>資料來源:</t>
  </si>
  <si>
    <t>資料擷取條件:</t>
  </si>
  <si>
    <t>A.執行醫師數:醫令前3碼為P42且長度為6之案件申報醫師數。</t>
  </si>
  <si>
    <t>(1)符合收案條件：</t>
  </si>
  <si>
    <t>b.統計期間的案件依就醫日往前勾稽180天內，包含同日就醫。</t>
  </si>
  <si>
    <t>(2)收案：案件分類為E1且申報醫令P4201C、P4202C。</t>
  </si>
  <si>
    <t>2.符合收案條件人數與收案病人數:醫療給付檔案分析系統(DA系統)指</t>
    <phoneticPr fontId="3" type="noConversion"/>
  </si>
  <si>
    <t>標1102:BC肝醫療給付改善方案收案率。</t>
    <phoneticPr fontId="3" type="noConversion"/>
  </si>
  <si>
    <t>B.當年度6個月內因診斷B、C型肝炎就醫2次以上或當年為已收案患</t>
    <phoneticPr fontId="3" type="noConversion"/>
  </si>
  <si>
    <t>者之人數:當年度符合符合收案條件或已收案之患者如下所述:</t>
    <phoneticPr fontId="3" type="noConversion"/>
  </si>
  <si>
    <t>a.最近6個月內因B型肝炎帶原或C型肝炎感染就醫，至少達2次(含)</t>
    <phoneticPr fontId="3" type="noConversion"/>
  </si>
  <si>
    <t>以上者。</t>
    <phoneticPr fontId="3" type="noConversion"/>
  </si>
  <si>
    <t>c.主診斷ICD_10_CM全碼為B16.1、B16.9、B18.0、B18.1、</t>
    <phoneticPr fontId="3" type="noConversion"/>
  </si>
  <si>
    <t>B19.10、B17.10、B19.20、B18.2、K75.4、K74.60、K74.69、</t>
    <phoneticPr fontId="3" type="noConversion"/>
  </si>
  <si>
    <t>Z22.51、Z22.52以及主診斷ICD_10_CM前三碼為K73。</t>
    <phoneticPr fontId="3" type="noConversion"/>
  </si>
  <si>
    <t>C.收案病人數:門診案件中案件分類為E1且申報醫令P4201C、</t>
    <phoneticPr fontId="3" type="noConversion"/>
  </si>
  <si>
    <t>P4202C。</t>
    <phoneticPr fontId="3" type="noConversion"/>
  </si>
  <si>
    <t>全民健康保險B型肝炎帶原者及C型肝炎感染者醫療給付改善方案-說明</t>
    <phoneticPr fontId="3" type="noConversion"/>
  </si>
  <si>
    <t>※僅呈現收案數大於0之院所。</t>
    <phoneticPr fontId="3" type="noConversion"/>
  </si>
  <si>
    <t>東元法人</t>
  </si>
  <si>
    <t>斗六慈濟醫</t>
  </si>
  <si>
    <t>大里仁愛</t>
  </si>
  <si>
    <t>部屏東醫院</t>
  </si>
  <si>
    <t>部臺南醫院</t>
  </si>
  <si>
    <t>部苗栗</t>
  </si>
  <si>
    <t>部嘉義醫院</t>
  </si>
  <si>
    <t>輔大附醫</t>
  </si>
  <si>
    <t>部朴子醫院</t>
  </si>
  <si>
    <t>部新營醫院</t>
  </si>
  <si>
    <t>宜蘭仁愛醫</t>
  </si>
  <si>
    <t>部臺南新化</t>
  </si>
  <si>
    <t>彰基漢銘基</t>
  </si>
  <si>
    <t>李昭榮診所</t>
  </si>
  <si>
    <t>賴冠維診所</t>
  </si>
  <si>
    <t>許筌淵診所</t>
  </si>
  <si>
    <t>黃義豪診所</t>
  </si>
  <si>
    <t>呂振升內科</t>
  </si>
  <si>
    <t>仟順診所</t>
  </si>
  <si>
    <t>大鵬診所</t>
  </si>
  <si>
    <t>永新診所</t>
  </si>
  <si>
    <t>安舜診所</t>
  </si>
  <si>
    <t>晨祐診所</t>
  </si>
  <si>
    <t>德安聯合診</t>
  </si>
  <si>
    <t>華貞診所</t>
  </si>
  <si>
    <t>水岸診所</t>
  </si>
  <si>
    <t>復興衛生所</t>
  </si>
  <si>
    <t>曾榮昌診所</t>
  </si>
  <si>
    <t>謝榮吉診所</t>
  </si>
  <si>
    <t>梅約內科診</t>
  </si>
  <si>
    <t>宜蘭衛生所</t>
  </si>
  <si>
    <t>臺中榮總</t>
  </si>
  <si>
    <t>臺大雲林</t>
  </si>
  <si>
    <t>中國北港醫</t>
  </si>
  <si>
    <t>岡山秀傳</t>
  </si>
  <si>
    <t>萬芳醫院</t>
  </si>
  <si>
    <t>臺大生醫</t>
  </si>
  <si>
    <t>土城醫院</t>
  </si>
  <si>
    <t>馨蕙馨醫院</t>
  </si>
  <si>
    <t>詹建盛診所</t>
  </si>
  <si>
    <t>立丞診所</t>
  </si>
  <si>
    <t>牡丹衛生所</t>
  </si>
  <si>
    <t>俊亨內科</t>
  </si>
  <si>
    <t>王覲瑜診所</t>
  </si>
  <si>
    <t>麒安診所</t>
  </si>
  <si>
    <t>心安</t>
  </si>
  <si>
    <t>敏昌診所</t>
  </si>
  <si>
    <t>集集衛生所</t>
  </si>
  <si>
    <t>家安診所</t>
  </si>
  <si>
    <t>自立</t>
  </si>
  <si>
    <t>詠青診所</t>
  </si>
  <si>
    <t>頤新內科診</t>
  </si>
  <si>
    <t>丰辰診所</t>
  </si>
  <si>
    <t>常哲診所</t>
  </si>
  <si>
    <t>許順?診所</t>
  </si>
  <si>
    <t>葫洲診所</t>
  </si>
  <si>
    <t>詠康診所</t>
  </si>
  <si>
    <t>逢章診所</t>
  </si>
  <si>
    <t>蘆洲衛生所</t>
  </si>
  <si>
    <t>奇美柳營醫</t>
  </si>
  <si>
    <t>國軍左營</t>
  </si>
  <si>
    <t>奇美佳里醫</t>
  </si>
  <si>
    <t>中醫大新竹</t>
  </si>
  <si>
    <t>國軍中清分</t>
  </si>
  <si>
    <t>上承診所</t>
  </si>
  <si>
    <t>九如聯合</t>
  </si>
  <si>
    <t>安倍診所</t>
  </si>
  <si>
    <t>林口微笑內</t>
  </si>
  <si>
    <t>瑞東診所</t>
  </si>
  <si>
    <t>九大九如診</t>
  </si>
  <si>
    <t>德佑診所</t>
  </si>
  <si>
    <t>賢福診所</t>
  </si>
  <si>
    <t>頂埔中心</t>
  </si>
  <si>
    <t>傳生聯合診</t>
  </si>
  <si>
    <t>賴俊良診所</t>
  </si>
  <si>
    <t>信義邱婦產</t>
  </si>
  <si>
    <t>為好診所</t>
  </si>
  <si>
    <t>康研</t>
  </si>
  <si>
    <t>永佳診所</t>
  </si>
  <si>
    <t>杏福</t>
  </si>
  <si>
    <t>雄大診所</t>
  </si>
  <si>
    <t>安立診所</t>
  </si>
  <si>
    <t>高揚威家醫</t>
  </si>
  <si>
    <t>明義診所</t>
  </si>
  <si>
    <t>寶順診所</t>
  </si>
  <si>
    <t>泰山新庚診</t>
  </si>
  <si>
    <t>華謙家醫科</t>
  </si>
  <si>
    <t>好心腸診所</t>
  </si>
  <si>
    <t>花蓮</t>
  </si>
  <si>
    <t>慈濟醫院</t>
  </si>
  <si>
    <t>臺東</t>
  </si>
  <si>
    <t>台東馬偕</t>
  </si>
  <si>
    <t>門諾醫院</t>
  </si>
  <si>
    <t>國軍花蓮</t>
  </si>
  <si>
    <t>玉里</t>
  </si>
  <si>
    <t>玉里醫院</t>
  </si>
  <si>
    <t>玉里慈濟醫</t>
  </si>
  <si>
    <t>門諾壽豐分</t>
  </si>
  <si>
    <t>鳳林</t>
  </si>
  <si>
    <t>豐濱原住民</t>
  </si>
  <si>
    <t>花蓮醫院</t>
  </si>
  <si>
    <t>國泰聯合診</t>
  </si>
  <si>
    <t>北國泰聯合</t>
  </si>
  <si>
    <t>光鹽診所</t>
  </si>
  <si>
    <t>國軍臺中</t>
  </si>
  <si>
    <t>新泰綜合醫</t>
  </si>
  <si>
    <t>高榮臺南院</t>
  </si>
  <si>
    <t>博田國際醫</t>
  </si>
  <si>
    <t>大安婦幼醫</t>
  </si>
  <si>
    <t>新明診所</t>
  </si>
  <si>
    <t>鴻安診所</t>
  </si>
  <si>
    <t>項國威內科</t>
  </si>
  <si>
    <t>劉祖德內科</t>
  </si>
  <si>
    <t>立全診所</t>
  </si>
  <si>
    <t>林忠立診所</t>
  </si>
  <si>
    <t>黃頌邦診所</t>
  </si>
  <si>
    <t>俊賢診所</t>
  </si>
  <si>
    <t>張耿源診所</t>
  </si>
  <si>
    <t>永安水湳診</t>
  </si>
  <si>
    <t>中欣診所</t>
  </si>
  <si>
    <t>翰生診所</t>
  </si>
  <si>
    <t>立群</t>
  </si>
  <si>
    <t>353101A039</t>
  </si>
  <si>
    <t>立竹</t>
  </si>
  <si>
    <t>義群診所</t>
  </si>
  <si>
    <t>安泰診所</t>
  </si>
  <si>
    <t>張偉煌診所</t>
  </si>
  <si>
    <t>德信診所</t>
  </si>
  <si>
    <t>重仁診所</t>
  </si>
  <si>
    <t>那瑪夏衛所</t>
  </si>
  <si>
    <t>輝佑診所</t>
  </si>
  <si>
    <t>明崑診所</t>
  </si>
  <si>
    <t>自由長芯診</t>
  </si>
  <si>
    <t>佳鴻診所</t>
  </si>
  <si>
    <t>蘆洲上禾內</t>
  </si>
  <si>
    <t>晨新診所</t>
  </si>
  <si>
    <t>明品</t>
  </si>
  <si>
    <t>鉅儒診所</t>
  </si>
  <si>
    <t>柏雅診所</t>
  </si>
  <si>
    <t>祈安聯合診</t>
  </si>
  <si>
    <t>1.執行醫師數:健保署多模型平台門診明細、醫令檔。</t>
    <phoneticPr fontId="3" type="noConversion"/>
  </si>
  <si>
    <t>基隆長庚</t>
  </si>
  <si>
    <t>台南新樓醫</t>
  </si>
  <si>
    <t>麻豆新樓醫</t>
  </si>
  <si>
    <t>宏恩醫院</t>
  </si>
  <si>
    <t>員郭</t>
  </si>
  <si>
    <t>東華醫院</t>
  </si>
  <si>
    <t>傑安腸胃科</t>
  </si>
  <si>
    <t>張文瑞診所</t>
  </si>
  <si>
    <t>吳耿良診所</t>
  </si>
  <si>
    <t>歐葉診所</t>
  </si>
  <si>
    <t>雨欣診所</t>
  </si>
  <si>
    <t>豐田診所</t>
  </si>
  <si>
    <t>文山維康診</t>
  </si>
  <si>
    <t>中華博士診</t>
  </si>
  <si>
    <t>均安診所</t>
  </si>
  <si>
    <t>仁群診所</t>
  </si>
  <si>
    <t>大恩診所</t>
  </si>
  <si>
    <t>楊子緯內科</t>
  </si>
  <si>
    <t>小太陽診所</t>
  </si>
  <si>
    <t>風禾內科診</t>
  </si>
  <si>
    <t>立馨診所</t>
  </si>
  <si>
    <t>柏泉內科小</t>
  </si>
  <si>
    <t>柯診所</t>
  </si>
  <si>
    <t>大城衛生所</t>
  </si>
  <si>
    <t>陳成福診所</t>
  </si>
  <si>
    <t>正?診所</t>
  </si>
  <si>
    <t>劉伊薰小兒</t>
  </si>
  <si>
    <t>定安診所</t>
  </si>
  <si>
    <t>常春聯合診</t>
  </si>
  <si>
    <t>家佑診所</t>
  </si>
  <si>
    <t>大鈞</t>
  </si>
  <si>
    <t>翰康診所</t>
  </si>
  <si>
    <t>誠逸診所</t>
  </si>
  <si>
    <t>三峽文化內</t>
  </si>
  <si>
    <t>350102H071</t>
  </si>
  <si>
    <t>家齡診所</t>
  </si>
  <si>
    <t>廣全</t>
  </si>
  <si>
    <t>蔡鶴峰診所</t>
  </si>
  <si>
    <t>01</t>
  </si>
  <si>
    <t>03</t>
  </si>
  <si>
    <t>05</t>
  </si>
  <si>
    <t>07</t>
  </si>
  <si>
    <t>11</t>
  </si>
  <si>
    <t>12</t>
  </si>
  <si>
    <t>22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</si>
  <si>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</si>
  <si>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</si>
  <si>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</si>
  <si>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</si>
  <si>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</si>
  <si>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</si>
  <si>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</si>
  <si>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</si>
  <si>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</si>
  <si>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43</t>
  </si>
  <si>
    <t>44</t>
  </si>
  <si>
    <t>45</t>
  </si>
  <si>
    <t>46</t>
  </si>
  <si>
    <t>90</t>
  </si>
  <si>
    <t>91</t>
  </si>
  <si>
    <t>資料時間：113年(2025/10/16擷取)</t>
    <phoneticPr fontId="3" type="noConversion"/>
  </si>
  <si>
    <t>聖馬爾定醫</t>
  </si>
  <si>
    <t>高醫岡山</t>
  </si>
  <si>
    <t>關山</t>
  </si>
  <si>
    <t>關山慈濟醫</t>
  </si>
  <si>
    <t>常春醫院</t>
  </si>
  <si>
    <t>慶昇醫院</t>
  </si>
  <si>
    <t>宜蘭員山</t>
  </si>
  <si>
    <t>清泉醫院</t>
  </si>
  <si>
    <t>陳福祥診所</t>
  </si>
  <si>
    <t>德方平安診</t>
  </si>
  <si>
    <t>德一診所</t>
  </si>
  <si>
    <t>嘉齡診所</t>
  </si>
  <si>
    <t>義竹全安診</t>
  </si>
  <si>
    <t>保順診所</t>
  </si>
  <si>
    <t>維發</t>
  </si>
  <si>
    <t>八里衛生所</t>
  </si>
  <si>
    <t>東京生活診</t>
  </si>
  <si>
    <t>祐康診所</t>
  </si>
  <si>
    <t>陳宏麟診所</t>
  </si>
  <si>
    <t>黃信揚診所</t>
  </si>
  <si>
    <t>宏庚診所</t>
  </si>
  <si>
    <t>王炯凱診所</t>
  </si>
  <si>
    <t>福民診所</t>
  </si>
  <si>
    <t>容康診所</t>
  </si>
  <si>
    <t>新庚診所</t>
  </si>
  <si>
    <t>?忠三仁診</t>
  </si>
  <si>
    <t>頭份心安</t>
  </si>
  <si>
    <t>丞新內科診</t>
  </si>
  <si>
    <t>德和診所</t>
  </si>
  <si>
    <t>林筱琪診所</t>
  </si>
  <si>
    <t>李宗恩內科</t>
  </si>
  <si>
    <t>豐田仁愛診</t>
  </si>
  <si>
    <t>馨光內科診</t>
  </si>
  <si>
    <t>頭份儷馨</t>
  </si>
  <si>
    <t>優醫五權健</t>
  </si>
  <si>
    <t>好甘心診所</t>
  </si>
  <si>
    <t>智群診所</t>
  </si>
  <si>
    <t>350102I587</t>
  </si>
  <si>
    <t>瑞森</t>
  </si>
  <si>
    <t>353101A566</t>
  </si>
  <si>
    <t>樂佳</t>
  </si>
  <si>
    <t>永安明道診</t>
  </si>
  <si>
    <t>福祐診所</t>
  </si>
  <si>
    <t>同心學府診</t>
  </si>
  <si>
    <t>353101A093</t>
  </si>
  <si>
    <t>序康</t>
  </si>
  <si>
    <t>鍾政瑾皮膚</t>
  </si>
  <si>
    <t>慶成</t>
  </si>
  <si>
    <t>旭康診所</t>
  </si>
  <si>
    <t>九大五甲診</t>
  </si>
  <si>
    <t>臣宏診所</t>
  </si>
  <si>
    <r>
      <t>2024</t>
    </r>
    <r>
      <rPr>
        <b/>
        <sz val="12"/>
        <color rgb="FF112277"/>
        <rFont val="微軟正黑體"/>
        <family val="2"/>
        <charset val="136"/>
      </rPr>
      <t>年全民健康保險</t>
    </r>
    <r>
      <rPr>
        <b/>
        <sz val="12"/>
        <color rgb="FF112277"/>
        <rFont val="Arial"/>
        <family val="2"/>
      </rPr>
      <t>B</t>
    </r>
    <r>
      <rPr>
        <b/>
        <sz val="12"/>
        <color rgb="FF112277"/>
        <rFont val="微軟正黑體"/>
        <family val="2"/>
        <charset val="136"/>
      </rPr>
      <t>型肝炎帶原者及</t>
    </r>
    <r>
      <rPr>
        <b/>
        <sz val="12"/>
        <color rgb="FF112277"/>
        <rFont val="Arial"/>
        <family val="2"/>
      </rPr>
      <t>C</t>
    </r>
    <r>
      <rPr>
        <b/>
        <sz val="12"/>
        <color rgb="FF112277"/>
        <rFont val="微軟正黑體"/>
        <family val="2"/>
        <charset val="136"/>
      </rPr>
      <t>型肝炎感染者醫療給付改善方案執行情形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</si>
</sst>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404]General"/>
    <numFmt numFmtId="177" formatCode="[$-404]e/m/d;@"/>
    <numFmt numFmtId="178" formatCode="#,##0\ "/>
    <numFmt numFmtId="179" formatCode="#,##0\ ;\-#,##0\ ;\-\ "/>
  </numFmts>
  <fonts count="7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u/>
      <sz val="12"/>
      <color theme="10"/>
      <name val="微軟正黑體"/>
      <family val="2"/>
      <charset val="13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6"/>
      <color theme="1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rgb="FF000000"/>
      <name val="ARIAL"/>
      <family val="2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u/>
      <sz val="10"/>
      <color rgb="FF0000FF"/>
      <name val="新細明體"/>
      <family val="2"/>
      <scheme val="minor"/>
    </font>
    <font>
      <u/>
      <sz val="10"/>
      <color rgb="FF800080"/>
      <name val="新細明體"/>
      <family val="2"/>
      <scheme val="minor"/>
    </font>
    <font>
      <sz val="12"/>
      <color theme="1"/>
      <name val="細明體"/>
      <family val="3"/>
      <charset val="136"/>
    </font>
    <font>
      <b/>
      <sz val="12"/>
      <color rgb="FF112277"/>
      <name val="微軟正黑體"/>
      <family val="2"/>
      <charset val="136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/>
      <right style="medium">
        <color rgb="FFC1C1C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rgb="FFC1C1C1"/>
      </left>
      <right style="medium">
        <color rgb="FFC1C1C1"/>
      </right>
      <top/>
      <bottom/>
      <diagonal/>
    </border>
  </borders>
  <cellStyleXfs count="620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176" fontId="9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3" fillId="0" borderId="0"/>
    <xf numFmtId="0" fontId="14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1" fillId="0" borderId="0"/>
    <xf numFmtId="177" fontId="7" fillId="0" borderId="0">
      <alignment vertical="center"/>
    </xf>
    <xf numFmtId="0" fontId="7" fillId="0" borderId="0">
      <alignment vertical="center"/>
    </xf>
    <xf numFmtId="0" fontId="14" fillId="0" borderId="0"/>
    <xf numFmtId="0" fontId="16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7" fillId="0" borderId="0"/>
    <xf numFmtId="0" fontId="14" fillId="0" borderId="0"/>
    <xf numFmtId="0" fontId="7" fillId="0" borderId="0">
      <alignment vertical="center"/>
    </xf>
    <xf numFmtId="0" fontId="13" fillId="0" borderId="0"/>
    <xf numFmtId="0" fontId="18" fillId="0" borderId="0"/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16" fillId="0" borderId="0"/>
    <xf numFmtId="0" fontId="1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  <xf numFmtId="0" fontId="13" fillId="0" borderId="0"/>
    <xf numFmtId="0" fontId="1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1" fillId="0" borderId="0"/>
    <xf numFmtId="43" fontId="15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4" fillId="0" borderId="0"/>
    <xf numFmtId="9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39" fillId="5" borderId="4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1" fillId="7" borderId="7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1" applyNumberFormat="0" applyFill="0" applyAlignment="0" applyProtection="0">
      <alignment vertical="center"/>
    </xf>
    <xf numFmtId="0" fontId="57" fillId="0" borderId="2" applyNumberFormat="0" applyFill="0" applyAlignment="0" applyProtection="0">
      <alignment vertical="center"/>
    </xf>
    <xf numFmtId="0" fontId="58" fillId="0" borderId="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5" borderId="4" applyNumberFormat="0" applyAlignment="0" applyProtection="0">
      <alignment vertical="center"/>
    </xf>
    <xf numFmtId="0" fontId="63" fillId="6" borderId="5" applyNumberFormat="0" applyAlignment="0" applyProtection="0">
      <alignment vertical="center"/>
    </xf>
    <xf numFmtId="0" fontId="64" fillId="6" borderId="4" applyNumberFormat="0" applyAlignment="0" applyProtection="0">
      <alignment vertical="center"/>
    </xf>
    <xf numFmtId="0" fontId="65" fillId="0" borderId="6" applyNumberFormat="0" applyFill="0" applyAlignment="0" applyProtection="0">
      <alignment vertical="center"/>
    </xf>
    <xf numFmtId="0" fontId="66" fillId="7" borderId="7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71" fillId="0" borderId="0"/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46" fillId="38" borderId="14" xfId="0" applyFont="1" applyFill="1" applyBorder="1" applyAlignment="1">
      <alignment horizontal="left" vertical="center" wrapText="1"/>
    </xf>
    <xf numFmtId="0" fontId="46" fillId="38" borderId="15" xfId="0" applyFont="1" applyFill="1" applyBorder="1" applyAlignment="1">
      <alignment horizontal="left" vertical="center" wrapText="1"/>
    </xf>
    <xf numFmtId="0" fontId="46" fillId="38" borderId="15" xfId="0" applyFont="1" applyFill="1" applyBorder="1" applyAlignment="1">
      <alignment horizontal="right" vertical="center" wrapText="1"/>
    </xf>
    <xf numFmtId="0" fontId="46" fillId="38" borderId="16" xfId="0" applyFont="1" applyFill="1" applyBorder="1" applyAlignment="1">
      <alignment horizontal="right" vertical="center" wrapText="1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9" fillId="40" borderId="22" xfId="0" applyFont="1" applyFill="1" applyBorder="1" applyAlignment="1">
      <alignment horizontal="center" vertical="top"/>
    </xf>
    <xf numFmtId="0" fontId="49" fillId="39" borderId="22" xfId="0" applyFont="1" applyFill="1" applyBorder="1" applyAlignment="1">
      <alignment horizontal="center" vertical="top"/>
    </xf>
    <xf numFmtId="3" fontId="49" fillId="39" borderId="22" xfId="0" applyNumberFormat="1" applyFont="1" applyFill="1" applyBorder="1" applyAlignment="1">
      <alignment horizontal="right" vertical="top"/>
    </xf>
    <xf numFmtId="10" fontId="49" fillId="39" borderId="23" xfId="0" applyNumberFormat="1" applyFont="1" applyFill="1" applyBorder="1" applyAlignment="1">
      <alignment horizontal="right" vertical="top"/>
    </xf>
    <xf numFmtId="0" fontId="49" fillId="41" borderId="22" xfId="0" applyFont="1" applyFill="1" applyBorder="1" applyAlignment="1">
      <alignment horizontal="center" vertical="top"/>
    </xf>
    <xf numFmtId="3" fontId="49" fillId="41" borderId="22" xfId="0" applyNumberFormat="1" applyFont="1" applyFill="1" applyBorder="1" applyAlignment="1">
      <alignment horizontal="right" vertical="top"/>
    </xf>
    <xf numFmtId="10" fontId="49" fillId="41" borderId="23" xfId="0" applyNumberFormat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0" fontId="48" fillId="0" borderId="22" xfId="0" applyFont="1" applyBorder="1" applyAlignment="1">
      <alignment horizontal="center" wrapText="1"/>
    </xf>
    <xf numFmtId="0" fontId="48" fillId="0" borderId="23" xfId="0" applyFont="1" applyBorder="1" applyAlignment="1">
      <alignment horizontal="center" wrapText="1"/>
    </xf>
    <xf numFmtId="0" fontId="49" fillId="40" borderId="22" xfId="0" applyFont="1" applyFill="1" applyBorder="1" applyAlignment="1">
      <alignment horizontal="center" vertical="top" wrapText="1"/>
    </xf>
    <xf numFmtId="0" fontId="49" fillId="39" borderId="22" xfId="0" applyFont="1" applyFill="1" applyBorder="1" applyAlignment="1">
      <alignment horizontal="center" vertical="top" wrapText="1"/>
    </xf>
    <xf numFmtId="3" fontId="49" fillId="39" borderId="22" xfId="0" applyNumberFormat="1" applyFont="1" applyFill="1" applyBorder="1" applyAlignment="1">
      <alignment horizontal="right" vertical="top" wrapText="1"/>
    </xf>
    <xf numFmtId="0" fontId="49" fillId="41" borderId="22" xfId="0" applyFont="1" applyFill="1" applyBorder="1" applyAlignment="1">
      <alignment horizontal="center" vertical="top" wrapText="1"/>
    </xf>
    <xf numFmtId="3" fontId="49" fillId="41" borderId="22" xfId="0" applyNumberFormat="1" applyFont="1" applyFill="1" applyBorder="1" applyAlignment="1">
      <alignment horizontal="right" vertical="top" wrapText="1"/>
    </xf>
    <xf numFmtId="0" fontId="50" fillId="39" borderId="13" xfId="0" applyFont="1" applyFill="1" applyBorder="1" applyAlignment="1">
      <alignment horizontal="left" vertical="center"/>
    </xf>
    <xf numFmtId="0" fontId="46" fillId="38" borderId="14" xfId="0" applyFont="1" applyFill="1" applyBorder="1" applyAlignment="1">
      <alignment horizontal="right" vertical="center" wrapText="1"/>
    </xf>
    <xf numFmtId="0" fontId="51" fillId="38" borderId="24" xfId="0" applyFont="1" applyFill="1" applyBorder="1" applyAlignment="1">
      <alignment horizontal="right" vertical="center"/>
    </xf>
    <xf numFmtId="0" fontId="50" fillId="39" borderId="19" xfId="0" applyFont="1" applyFill="1" applyBorder="1" applyAlignment="1">
      <alignment horizontal="left" vertical="center"/>
    </xf>
    <xf numFmtId="0" fontId="50" fillId="39" borderId="0" xfId="0" applyFont="1" applyFill="1" applyBorder="1" applyAlignment="1">
      <alignment horizontal="right" vertical="center"/>
    </xf>
    <xf numFmtId="0" fontId="51" fillId="38" borderId="25" xfId="0" applyFont="1" applyFill="1" applyBorder="1" applyAlignment="1">
      <alignment horizontal="right" vertical="center"/>
    </xf>
    <xf numFmtId="0" fontId="50" fillId="39" borderId="18" xfId="0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179" fontId="2" fillId="0" borderId="0" xfId="0" applyNumberFormat="1" applyFont="1">
      <alignment vertical="center"/>
    </xf>
    <xf numFmtId="0" fontId="2" fillId="33" borderId="27" xfId="0" applyFont="1" applyFill="1" applyBorder="1" applyAlignment="1">
      <alignment horizontal="center" vertical="center"/>
    </xf>
    <xf numFmtId="0" fontId="2" fillId="33" borderId="27" xfId="0" applyFont="1" applyFill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179" fontId="2" fillId="0" borderId="12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47" fillId="0" borderId="0" xfId="1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2" fillId="0" borderId="0" xfId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horizontal="left" vertical="center" indent="4"/>
    </xf>
    <xf numFmtId="0" fontId="2" fillId="0" borderId="0" xfId="0" applyFont="1" applyBorder="1" applyAlignment="1">
      <alignment horizontal="left" vertical="center" indent="5"/>
    </xf>
    <xf numFmtId="0" fontId="5" fillId="33" borderId="1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33" borderId="1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8" fontId="5" fillId="0" borderId="0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>
      <alignment vertical="center"/>
    </xf>
    <xf numFmtId="0" fontId="53" fillId="0" borderId="12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78" fontId="5" fillId="0" borderId="21" xfId="0" applyNumberFormat="1" applyFont="1" applyBorder="1">
      <alignment vertical="center"/>
    </xf>
    <xf numFmtId="10" fontId="0" fillId="0" borderId="0" xfId="575" applyNumberFormat="1" applyFont="1">
      <alignment vertical="center"/>
    </xf>
    <xf numFmtId="10" fontId="54" fillId="39" borderId="23" xfId="575" applyNumberFormat="1" applyFont="1" applyFill="1" applyBorder="1" applyAlignment="1">
      <alignment horizontal="right" wrapText="1"/>
    </xf>
    <xf numFmtId="10" fontId="54" fillId="41" borderId="23" xfId="575" applyNumberFormat="1" applyFont="1" applyFill="1" applyBorder="1" applyAlignment="1">
      <alignment horizontal="right" wrapText="1"/>
    </xf>
    <xf numFmtId="0" fontId="74" fillId="41" borderId="22" xfId="0" applyFont="1" applyFill="1" applyBorder="1" applyAlignment="1">
      <alignment horizontal="center" vertical="top" wrapText="1"/>
    </xf>
    <xf numFmtId="0" fontId="74" fillId="40" borderId="22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0" fontId="2" fillId="33" borderId="27" xfId="0" applyFont="1" applyFill="1" applyBorder="1" applyAlignment="1">
      <alignment horizontal="center" vertical="center"/>
    </xf>
    <xf numFmtId="0" fontId="50" fillId="39" borderId="17" xfId="0" applyFont="1" applyFill="1" applyBorder="1" applyAlignment="1">
      <alignment horizontal="left" vertical="center"/>
    </xf>
    <xf numFmtId="0" fontId="50" fillId="39" borderId="13" xfId="0" applyFont="1" applyFill="1" applyBorder="1" applyAlignment="1">
      <alignment horizontal="right" vertical="center"/>
    </xf>
    <xf numFmtId="3" fontId="50" fillId="39" borderId="13" xfId="0" applyNumberFormat="1" applyFont="1" applyFill="1" applyBorder="1" applyAlignment="1">
      <alignment horizontal="right" vertical="center"/>
    </xf>
    <xf numFmtId="3" fontId="50" fillId="39" borderId="18" xfId="0" applyNumberFormat="1" applyFont="1" applyFill="1" applyBorder="1" applyAlignment="1">
      <alignment horizontal="right" vertical="center"/>
    </xf>
    <xf numFmtId="0" fontId="50" fillId="39" borderId="28" xfId="0" applyFont="1" applyFill="1" applyBorder="1" applyAlignment="1">
      <alignment horizontal="left" vertical="center"/>
    </xf>
    <xf numFmtId="0" fontId="50" fillId="39" borderId="19" xfId="0" applyFont="1" applyFill="1" applyBorder="1" applyAlignment="1">
      <alignment horizontal="right" vertical="center"/>
    </xf>
    <xf numFmtId="0" fontId="49" fillId="40" borderId="22" xfId="0" applyFont="1" applyFill="1" applyBorder="1" applyAlignment="1">
      <alignment horizontal="center" vertical="center"/>
    </xf>
    <xf numFmtId="0" fontId="49" fillId="39" borderId="22" xfId="0" applyFont="1" applyFill="1" applyBorder="1" applyAlignment="1">
      <alignment horizontal="center" vertical="center"/>
    </xf>
    <xf numFmtId="3" fontId="49" fillId="39" borderId="22" xfId="0" applyNumberFormat="1" applyFont="1" applyFill="1" applyBorder="1" applyAlignment="1">
      <alignment horizontal="right" vertical="center"/>
    </xf>
    <xf numFmtId="10" fontId="49" fillId="39" borderId="23" xfId="0" applyNumberFormat="1" applyFont="1" applyFill="1" applyBorder="1" applyAlignment="1">
      <alignment horizontal="right" vertical="center"/>
    </xf>
  </cellXfs>
  <cellStyles count="620">
    <cellStyle name="20% - 輔色1" xfId="594" builtinId="30" customBuiltin="1"/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" xfId="598" builtinId="34" customBuiltin="1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" xfId="602" builtinId="38" customBuiltin="1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" xfId="606" builtinId="42" customBuiltin="1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" xfId="610" builtinId="46" customBuiltin="1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" xfId="614" builtinId="50" customBuiltin="1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" xfId="595" builtinId="31" customBuiltin="1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" xfId="599" builtinId="35" customBuiltin="1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" xfId="603" builtinId="39" customBuiltin="1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" xfId="607" builtinId="43" customBuiltin="1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" xfId="611" builtinId="47" customBuiltin="1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" xfId="615" builtinId="51" customBuiltin="1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" xfId="596" builtinId="32" customBuiltin="1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" xfId="600" builtinId="36" customBuiltin="1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" xfId="604" builtinId="40" customBuiltin="1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" xfId="608" builtinId="44" customBuiltin="1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" xfId="612" builtinId="48" customBuiltin="1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" xfId="616" builtinId="52" customBuiltin="1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58" xfId="617" xr:uid="{00000000-0005-0000-0000-00006E02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已瀏覽過的超連結 2" xfId="619" xr:uid="{00000000-0005-0000-0000-00006F020000}"/>
    <cellStyle name="中等" xfId="583" builtinId="28" customBuiltin="1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" xfId="592" builtinId="25" customBuiltin="1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" xfId="581" builtinId="26" customBuiltin="1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" xfId="575" builtinId="5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" xfId="586" builtinId="22" customBuiltin="1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" xfId="587" builtinId="24" customBuiltin="1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" xfId="590" builtinId="10" customBuiltin="1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超連結 8" xfId="618" xr:uid="{00000000-0005-0000-0000-000070020000}"/>
    <cellStyle name="說明文字" xfId="591" builtinId="53" customBuiltin="1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" xfId="593" builtinId="29" customBuiltin="1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" xfId="597" builtinId="33" customBuiltin="1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" xfId="601" builtinId="37" customBuiltin="1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" xfId="605" builtinId="41" customBuiltin="1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" xfId="609" builtinId="45" customBuiltin="1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" xfId="613" builtinId="49" customBuiltin="1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" xfId="576" builtinId="15" customBuiltin="1"/>
    <cellStyle name="標題 1" xfId="577" builtinId="16" customBuiltin="1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" xfId="578" builtinId="17" customBuiltin="1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" xfId="579" builtinId="18" customBuiltin="1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" xfId="580" builtinId="19" customBuiltin="1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" xfId="584" builtinId="20" customBuiltin="1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" xfId="585" builtinId="21" customBuiltin="1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" xfId="588" builtinId="23" customBuiltin="1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" xfId="582" builtinId="27" customBuiltin="1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" xfId="589" builtinId="11" customBuiltin="1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HeB2o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3"/>
  <sheetViews>
    <sheetView workbookViewId="0">
      <selection activeCell="E614" sqref="E614"/>
    </sheetView>
  </sheetViews>
  <sheetFormatPr defaultRowHeight="16.5"/>
  <cols>
    <col min="1" max="4" width="9" style="17"/>
    <col min="5" max="5" width="10.25" style="17" bestFit="1" customWidth="1"/>
    <col min="6" max="6" width="9" style="17"/>
    <col min="7" max="9" width="9.125" style="17" bestFit="1" customWidth="1"/>
    <col min="11" max="11" width="8.125" style="17" customWidth="1"/>
    <col min="12" max="12" width="12.625" style="17" customWidth="1"/>
    <col min="13" max="13" width="6" style="17" customWidth="1"/>
    <col min="14" max="14" width="17.375" style="17" customWidth="1"/>
    <col min="15" max="15" width="19.625" style="17" customWidth="1"/>
    <col min="16" max="16" width="32.375" customWidth="1"/>
    <col min="17" max="17" width="9" customWidth="1"/>
    <col min="18" max="18" width="5.25" customWidth="1"/>
    <col min="19" max="19" width="15" customWidth="1"/>
    <col min="20" max="20" width="5" customWidth="1"/>
  </cols>
  <sheetData>
    <row r="1" spans="1:20" ht="17.25" customHeight="1" thickBot="1">
      <c r="A1" s="67" t="s">
        <v>808</v>
      </c>
      <c r="B1" s="67"/>
      <c r="C1" s="67"/>
      <c r="D1" s="67"/>
      <c r="E1" s="67"/>
      <c r="F1" s="67"/>
      <c r="G1" s="67"/>
      <c r="H1" s="67"/>
      <c r="I1" s="67"/>
      <c r="L1" s="8" t="s">
        <v>483</v>
      </c>
      <c r="M1" s="8" t="s">
        <v>484</v>
      </c>
      <c r="N1" s="8" t="s">
        <v>485</v>
      </c>
      <c r="O1" s="8" t="s">
        <v>486</v>
      </c>
      <c r="P1" s="9" t="s">
        <v>487</v>
      </c>
      <c r="R1" s="26" t="s">
        <v>526</v>
      </c>
      <c r="S1" s="5" t="s">
        <v>527</v>
      </c>
      <c r="T1" s="7" t="s">
        <v>414</v>
      </c>
    </row>
    <row r="2" spans="1:20" ht="26.25" thickBot="1">
      <c r="A2" s="4" t="s">
        <v>409</v>
      </c>
      <c r="B2" s="5" t="s">
        <v>410</v>
      </c>
      <c r="C2" s="5" t="s">
        <v>463</v>
      </c>
      <c r="D2" s="5" t="s">
        <v>411</v>
      </c>
      <c r="E2" s="5" t="s">
        <v>412</v>
      </c>
      <c r="F2" s="5" t="s">
        <v>413</v>
      </c>
      <c r="G2" s="6" t="s">
        <v>414</v>
      </c>
      <c r="H2" s="6" t="s">
        <v>415</v>
      </c>
      <c r="I2" s="7" t="s">
        <v>416</v>
      </c>
      <c r="L2" s="75" t="s">
        <v>488</v>
      </c>
      <c r="M2" s="76">
        <v>113</v>
      </c>
      <c r="N2" s="77">
        <v>309659</v>
      </c>
      <c r="O2" s="77">
        <v>618457</v>
      </c>
      <c r="P2" s="78">
        <v>0.50069608719765479</v>
      </c>
      <c r="R2" s="27">
        <v>1</v>
      </c>
      <c r="S2" s="28" t="s">
        <v>488</v>
      </c>
      <c r="T2" s="29">
        <v>2100</v>
      </c>
    </row>
    <row r="3" spans="1:20" ht="17.25" thickBot="1">
      <c r="A3" s="69" t="s">
        <v>354</v>
      </c>
      <c r="B3" s="25" t="s">
        <v>377</v>
      </c>
      <c r="C3" s="25" t="s">
        <v>378</v>
      </c>
      <c r="D3" s="25" t="s">
        <v>418</v>
      </c>
      <c r="E3" s="25">
        <v>1132070011</v>
      </c>
      <c r="F3" s="25" t="s">
        <v>217</v>
      </c>
      <c r="G3" s="70">
        <v>62</v>
      </c>
      <c r="H3" s="71">
        <v>20874</v>
      </c>
      <c r="I3" s="72">
        <v>15264</v>
      </c>
      <c r="L3" s="8" t="s">
        <v>483</v>
      </c>
      <c r="M3" s="8" t="s">
        <v>484</v>
      </c>
      <c r="N3" s="8" t="s">
        <v>485</v>
      </c>
      <c r="O3" s="8" t="s">
        <v>486</v>
      </c>
      <c r="P3" s="9" t="s">
        <v>487</v>
      </c>
      <c r="R3" s="26" t="s">
        <v>526</v>
      </c>
      <c r="S3" s="5" t="s">
        <v>534</v>
      </c>
      <c r="T3" s="7" t="s">
        <v>414</v>
      </c>
    </row>
    <row r="4" spans="1:20" ht="17.25" thickBot="1">
      <c r="A4" s="69" t="s">
        <v>355</v>
      </c>
      <c r="B4" s="25" t="s">
        <v>363</v>
      </c>
      <c r="C4" s="25" t="s">
        <v>365</v>
      </c>
      <c r="D4" s="25" t="s">
        <v>418</v>
      </c>
      <c r="E4" s="25">
        <v>421040011</v>
      </c>
      <c r="F4" s="25" t="s">
        <v>105</v>
      </c>
      <c r="G4" s="70">
        <v>52</v>
      </c>
      <c r="H4" s="71">
        <v>12220</v>
      </c>
      <c r="I4" s="72">
        <v>6713</v>
      </c>
      <c r="L4" s="10" t="s">
        <v>489</v>
      </c>
      <c r="M4" s="11">
        <v>113</v>
      </c>
      <c r="N4" s="12">
        <v>73365</v>
      </c>
      <c r="O4" s="12">
        <v>180487</v>
      </c>
      <c r="P4" s="13">
        <v>0.40648356945375569</v>
      </c>
      <c r="R4" s="30">
        <v>1</v>
      </c>
      <c r="S4" s="25" t="s">
        <v>417</v>
      </c>
      <c r="T4" s="31">
        <v>624</v>
      </c>
    </row>
    <row r="5" spans="1:20" ht="17.25" thickBot="1">
      <c r="A5" s="69" t="s">
        <v>353</v>
      </c>
      <c r="B5" s="25" t="s">
        <v>389</v>
      </c>
      <c r="C5" s="25" t="s">
        <v>390</v>
      </c>
      <c r="D5" s="25" t="s">
        <v>418</v>
      </c>
      <c r="E5" s="25">
        <v>1137010024</v>
      </c>
      <c r="F5" s="25" t="s">
        <v>274</v>
      </c>
      <c r="G5" s="70">
        <v>18</v>
      </c>
      <c r="H5" s="71">
        <v>8260</v>
      </c>
      <c r="I5" s="72">
        <v>5771</v>
      </c>
      <c r="L5" s="14" t="s">
        <v>490</v>
      </c>
      <c r="M5" s="14">
        <v>113</v>
      </c>
      <c r="N5" s="15">
        <v>68981</v>
      </c>
      <c r="O5" s="15">
        <v>97830</v>
      </c>
      <c r="P5" s="16">
        <v>0.70511090667484411</v>
      </c>
      <c r="R5" s="30">
        <v>2</v>
      </c>
      <c r="S5" s="25" t="s">
        <v>354</v>
      </c>
      <c r="T5" s="31">
        <v>400</v>
      </c>
    </row>
    <row r="6" spans="1:20" ht="17.25" thickBot="1">
      <c r="A6" s="69" t="s">
        <v>417</v>
      </c>
      <c r="B6" s="25" t="s">
        <v>351</v>
      </c>
      <c r="C6" s="25" t="s">
        <v>353</v>
      </c>
      <c r="D6" s="25" t="s">
        <v>418</v>
      </c>
      <c r="E6" s="25">
        <v>401180014</v>
      </c>
      <c r="F6" s="25" t="s">
        <v>23</v>
      </c>
      <c r="G6" s="70">
        <v>23</v>
      </c>
      <c r="H6" s="71">
        <v>14361</v>
      </c>
      <c r="I6" s="72">
        <v>4967</v>
      </c>
      <c r="L6" s="10" t="s">
        <v>491</v>
      </c>
      <c r="M6" s="11">
        <v>113</v>
      </c>
      <c r="N6" s="12">
        <v>56586</v>
      </c>
      <c r="O6" s="12">
        <v>111624</v>
      </c>
      <c r="P6" s="13">
        <v>0.50693399268974415</v>
      </c>
      <c r="R6" s="30">
        <v>3</v>
      </c>
      <c r="S6" s="25" t="s">
        <v>353</v>
      </c>
      <c r="T6" s="31">
        <v>378</v>
      </c>
    </row>
    <row r="7" spans="1:20" ht="17.25" thickBot="1">
      <c r="A7" s="69" t="s">
        <v>456</v>
      </c>
      <c r="B7" s="25" t="s">
        <v>356</v>
      </c>
      <c r="C7" s="25" t="s">
        <v>357</v>
      </c>
      <c r="D7" s="25" t="s">
        <v>418</v>
      </c>
      <c r="E7" s="25">
        <v>1142100017</v>
      </c>
      <c r="F7" s="25" t="s">
        <v>338</v>
      </c>
      <c r="G7" s="70">
        <v>36</v>
      </c>
      <c r="H7" s="71">
        <v>14227</v>
      </c>
      <c r="I7" s="72">
        <v>4667</v>
      </c>
      <c r="L7" s="14" t="s">
        <v>492</v>
      </c>
      <c r="M7" s="14">
        <v>113</v>
      </c>
      <c r="N7" s="15">
        <v>58016</v>
      </c>
      <c r="O7" s="15">
        <v>117466</v>
      </c>
      <c r="P7" s="16">
        <v>0.49389610610729912</v>
      </c>
      <c r="R7" s="30">
        <v>4</v>
      </c>
      <c r="S7" s="25" t="s">
        <v>355</v>
      </c>
      <c r="T7" s="31">
        <v>365</v>
      </c>
    </row>
    <row r="8" spans="1:20" ht="17.25" thickBot="1">
      <c r="A8" s="69" t="s">
        <v>353</v>
      </c>
      <c r="B8" s="25" t="s">
        <v>359</v>
      </c>
      <c r="C8" s="25" t="s">
        <v>362</v>
      </c>
      <c r="D8" s="25" t="s">
        <v>418</v>
      </c>
      <c r="E8" s="25">
        <v>1317050017</v>
      </c>
      <c r="F8" s="25" t="s">
        <v>499</v>
      </c>
      <c r="G8" s="70">
        <v>30</v>
      </c>
      <c r="H8" s="71">
        <v>7660</v>
      </c>
      <c r="I8" s="72">
        <v>4150</v>
      </c>
      <c r="L8" s="10" t="s">
        <v>493</v>
      </c>
      <c r="M8" s="11">
        <v>113</v>
      </c>
      <c r="N8" s="12">
        <v>42917</v>
      </c>
      <c r="O8" s="12">
        <v>97318</v>
      </c>
      <c r="P8" s="13">
        <v>0.44099755440925625</v>
      </c>
      <c r="R8" s="30">
        <v>5</v>
      </c>
      <c r="S8" s="25" t="s">
        <v>456</v>
      </c>
      <c r="T8" s="31">
        <v>343</v>
      </c>
    </row>
    <row r="9" spans="1:20" ht="17.25" thickBot="1">
      <c r="A9" s="69" t="s">
        <v>417</v>
      </c>
      <c r="B9" s="25" t="s">
        <v>351</v>
      </c>
      <c r="C9" s="25" t="s">
        <v>354</v>
      </c>
      <c r="D9" s="25" t="s">
        <v>418</v>
      </c>
      <c r="E9" s="25">
        <v>601160016</v>
      </c>
      <c r="F9" s="25" t="s">
        <v>19</v>
      </c>
      <c r="G9" s="70">
        <v>33</v>
      </c>
      <c r="H9" s="71">
        <v>8558</v>
      </c>
      <c r="I9" s="72">
        <v>3214</v>
      </c>
      <c r="L9" s="14" t="s">
        <v>494</v>
      </c>
      <c r="M9" s="14">
        <v>113</v>
      </c>
      <c r="N9" s="15">
        <v>9824</v>
      </c>
      <c r="O9" s="15">
        <v>15662</v>
      </c>
      <c r="P9" s="16">
        <v>0.6272506704124633</v>
      </c>
      <c r="R9" s="27">
        <v>6</v>
      </c>
      <c r="S9" s="28" t="s">
        <v>352</v>
      </c>
      <c r="T9" s="29">
        <v>53</v>
      </c>
    </row>
    <row r="10" spans="1:20" ht="17.25" thickBot="1">
      <c r="A10" s="69" t="s">
        <v>456</v>
      </c>
      <c r="B10" s="25" t="s">
        <v>356</v>
      </c>
      <c r="C10" s="25" t="s">
        <v>357</v>
      </c>
      <c r="D10" s="25" t="s">
        <v>418</v>
      </c>
      <c r="E10" s="25">
        <v>1302050014</v>
      </c>
      <c r="F10" s="25" t="s">
        <v>40</v>
      </c>
      <c r="G10" s="70">
        <v>20</v>
      </c>
      <c r="H10" s="71">
        <v>6166</v>
      </c>
      <c r="I10" s="72">
        <v>3189</v>
      </c>
      <c r="K10" s="18" t="s">
        <v>410</v>
      </c>
      <c r="L10" s="18" t="s">
        <v>495</v>
      </c>
      <c r="M10" s="18" t="s">
        <v>484</v>
      </c>
      <c r="N10" s="18" t="s">
        <v>485</v>
      </c>
      <c r="O10" s="18" t="s">
        <v>486</v>
      </c>
      <c r="P10" s="19" t="s">
        <v>487</v>
      </c>
      <c r="R10" s="26" t="s">
        <v>526</v>
      </c>
      <c r="S10" s="5" t="s">
        <v>528</v>
      </c>
      <c r="T10" s="7" t="s">
        <v>414</v>
      </c>
    </row>
    <row r="11" spans="1:20" ht="17.25" thickBot="1">
      <c r="A11" s="69" t="s">
        <v>352</v>
      </c>
      <c r="B11" s="25" t="s">
        <v>407</v>
      </c>
      <c r="C11" s="25" t="s">
        <v>643</v>
      </c>
      <c r="D11" s="25" t="s">
        <v>418</v>
      </c>
      <c r="E11" s="25">
        <v>1145010010</v>
      </c>
      <c r="F11" s="25" t="s">
        <v>644</v>
      </c>
      <c r="G11" s="70">
        <v>16</v>
      </c>
      <c r="H11" s="71">
        <v>3783</v>
      </c>
      <c r="I11" s="72">
        <v>3040</v>
      </c>
      <c r="K11" s="20" t="s">
        <v>734</v>
      </c>
      <c r="L11" s="66" t="s">
        <v>351</v>
      </c>
      <c r="M11" s="21">
        <v>113</v>
      </c>
      <c r="N11" s="22">
        <v>31474</v>
      </c>
      <c r="O11" s="22">
        <v>88661</v>
      </c>
      <c r="P11" s="63">
        <v>0.35499261230980927</v>
      </c>
      <c r="Q11" s="62"/>
      <c r="R11" s="30">
        <v>1</v>
      </c>
      <c r="S11" s="25" t="s">
        <v>351</v>
      </c>
      <c r="T11" s="31">
        <v>249</v>
      </c>
    </row>
    <row r="12" spans="1:20" ht="17.25" thickBot="1">
      <c r="A12" s="69" t="s">
        <v>353</v>
      </c>
      <c r="B12" s="25" t="s">
        <v>359</v>
      </c>
      <c r="C12" s="25" t="s">
        <v>360</v>
      </c>
      <c r="D12" s="25" t="s">
        <v>418</v>
      </c>
      <c r="E12" s="25">
        <v>617060018</v>
      </c>
      <c r="F12" s="25" t="s">
        <v>586</v>
      </c>
      <c r="G12" s="70">
        <v>25</v>
      </c>
      <c r="H12" s="71">
        <v>7407</v>
      </c>
      <c r="I12" s="72">
        <v>2629</v>
      </c>
      <c r="K12" s="23" t="s">
        <v>735</v>
      </c>
      <c r="L12" s="65" t="s">
        <v>359</v>
      </c>
      <c r="M12" s="23">
        <v>113</v>
      </c>
      <c r="N12" s="24">
        <v>32344</v>
      </c>
      <c r="O12" s="24">
        <v>68030</v>
      </c>
      <c r="P12" s="64">
        <v>0.47543730707041015</v>
      </c>
      <c r="Q12" s="62"/>
      <c r="R12" s="30">
        <v>2</v>
      </c>
      <c r="S12" s="25" t="s">
        <v>374</v>
      </c>
      <c r="T12" s="31">
        <v>317</v>
      </c>
    </row>
    <row r="13" spans="1:20" ht="17.25" thickBot="1">
      <c r="A13" s="69" t="s">
        <v>417</v>
      </c>
      <c r="B13" s="25" t="s">
        <v>351</v>
      </c>
      <c r="C13" s="25" t="s">
        <v>354</v>
      </c>
      <c r="D13" s="25" t="s">
        <v>418</v>
      </c>
      <c r="E13" s="25">
        <v>1101150011</v>
      </c>
      <c r="F13" s="25" t="s">
        <v>17</v>
      </c>
      <c r="G13" s="70">
        <v>18</v>
      </c>
      <c r="H13" s="71">
        <v>3821</v>
      </c>
      <c r="I13" s="72">
        <v>2416</v>
      </c>
      <c r="K13" s="20" t="s">
        <v>736</v>
      </c>
      <c r="L13" s="66" t="s">
        <v>363</v>
      </c>
      <c r="M13" s="21">
        <v>113</v>
      </c>
      <c r="N13" s="22">
        <v>30745</v>
      </c>
      <c r="O13" s="22">
        <v>55900</v>
      </c>
      <c r="P13" s="63">
        <v>0.55000000000000004</v>
      </c>
      <c r="Q13" s="62"/>
      <c r="R13" s="30">
        <v>3</v>
      </c>
      <c r="S13" s="25" t="s">
        <v>368</v>
      </c>
      <c r="T13" s="31">
        <v>26</v>
      </c>
    </row>
    <row r="14" spans="1:20" ht="17.25" thickBot="1">
      <c r="A14" s="69" t="s">
        <v>417</v>
      </c>
      <c r="B14" s="25" t="s">
        <v>374</v>
      </c>
      <c r="C14" s="25" t="s">
        <v>375</v>
      </c>
      <c r="D14" s="25" t="s">
        <v>418</v>
      </c>
      <c r="E14" s="25">
        <v>1131010011</v>
      </c>
      <c r="F14" s="25" t="s">
        <v>127</v>
      </c>
      <c r="G14" s="70">
        <v>15</v>
      </c>
      <c r="H14" s="71">
        <v>5897</v>
      </c>
      <c r="I14" s="72">
        <v>2343</v>
      </c>
      <c r="K14" s="20" t="s">
        <v>737</v>
      </c>
      <c r="L14" s="66" t="s">
        <v>356</v>
      </c>
      <c r="M14" s="21">
        <v>113</v>
      </c>
      <c r="N14" s="22">
        <v>38394</v>
      </c>
      <c r="O14" s="22">
        <v>83696</v>
      </c>
      <c r="P14" s="64">
        <v>0.45873160007646724</v>
      </c>
      <c r="Q14" s="62"/>
      <c r="R14" s="30">
        <v>4</v>
      </c>
      <c r="S14" s="25" t="s">
        <v>383</v>
      </c>
      <c r="T14" s="31">
        <v>47</v>
      </c>
    </row>
    <row r="15" spans="1:20" ht="17.25" thickBot="1">
      <c r="A15" s="69" t="s">
        <v>354</v>
      </c>
      <c r="B15" s="25" t="s">
        <v>370</v>
      </c>
      <c r="C15" s="25" t="s">
        <v>371</v>
      </c>
      <c r="D15" s="25" t="s">
        <v>418</v>
      </c>
      <c r="E15" s="25">
        <v>412040012</v>
      </c>
      <c r="F15" s="25" t="s">
        <v>513</v>
      </c>
      <c r="G15" s="70">
        <v>8</v>
      </c>
      <c r="H15" s="71">
        <v>2936</v>
      </c>
      <c r="I15" s="72">
        <v>2135</v>
      </c>
      <c r="K15" s="20" t="s">
        <v>738</v>
      </c>
      <c r="L15" s="66" t="s">
        <v>368</v>
      </c>
      <c r="M15" s="21">
        <v>113</v>
      </c>
      <c r="N15" s="22">
        <v>5432</v>
      </c>
      <c r="O15" s="22">
        <v>11989</v>
      </c>
      <c r="P15" s="63">
        <v>0.45308199182584036</v>
      </c>
      <c r="Q15" s="62"/>
      <c r="R15" s="30">
        <v>5</v>
      </c>
      <c r="S15" s="25" t="s">
        <v>497</v>
      </c>
      <c r="T15" s="31">
        <v>0</v>
      </c>
    </row>
    <row r="16" spans="1:20" ht="17.25" thickBot="1">
      <c r="A16" s="69" t="s">
        <v>417</v>
      </c>
      <c r="B16" s="25" t="s">
        <v>351</v>
      </c>
      <c r="C16" s="25" t="s">
        <v>355</v>
      </c>
      <c r="D16" s="25" t="s">
        <v>418</v>
      </c>
      <c r="E16" s="25">
        <v>1301200010</v>
      </c>
      <c r="F16" s="25" t="s">
        <v>590</v>
      </c>
      <c r="G16" s="70">
        <v>15</v>
      </c>
      <c r="H16" s="71">
        <v>3065</v>
      </c>
      <c r="I16" s="72">
        <v>1677</v>
      </c>
      <c r="K16" s="23" t="s">
        <v>739</v>
      </c>
      <c r="L16" s="65" t="s">
        <v>370</v>
      </c>
      <c r="M16" s="23">
        <v>113</v>
      </c>
      <c r="N16" s="24">
        <v>11141</v>
      </c>
      <c r="O16" s="24">
        <v>16630</v>
      </c>
      <c r="P16" s="64">
        <v>0.66993385447985576</v>
      </c>
      <c r="Q16" s="62"/>
      <c r="R16" s="30">
        <v>6</v>
      </c>
      <c r="S16" s="25" t="s">
        <v>498</v>
      </c>
      <c r="T16" s="31">
        <v>0</v>
      </c>
    </row>
    <row r="17" spans="1:20" ht="17.25" thickBot="1">
      <c r="A17" s="69" t="s">
        <v>456</v>
      </c>
      <c r="B17" s="25" t="s">
        <v>356</v>
      </c>
      <c r="C17" s="25" t="s">
        <v>358</v>
      </c>
      <c r="D17" s="25" t="s">
        <v>418</v>
      </c>
      <c r="E17" s="25">
        <v>602030026</v>
      </c>
      <c r="F17" s="25" t="s">
        <v>35</v>
      </c>
      <c r="G17" s="70">
        <v>21</v>
      </c>
      <c r="H17" s="71">
        <v>3249</v>
      </c>
      <c r="I17" s="72">
        <v>1596</v>
      </c>
      <c r="K17" s="20" t="s">
        <v>740</v>
      </c>
      <c r="L17" s="66" t="s">
        <v>372</v>
      </c>
      <c r="M17" s="21">
        <v>113</v>
      </c>
      <c r="N17" s="22">
        <v>7262</v>
      </c>
      <c r="O17" s="22">
        <v>20509</v>
      </c>
      <c r="P17" s="63">
        <v>0.35408844897362135</v>
      </c>
      <c r="Q17" s="62"/>
      <c r="R17" s="30">
        <v>7</v>
      </c>
      <c r="S17" s="25" t="s">
        <v>377</v>
      </c>
      <c r="T17" s="31">
        <v>251</v>
      </c>
    </row>
    <row r="18" spans="1:20" ht="17.25" thickBot="1">
      <c r="A18" s="69" t="s">
        <v>353</v>
      </c>
      <c r="B18" s="25" t="s">
        <v>359</v>
      </c>
      <c r="C18" s="25" t="s">
        <v>361</v>
      </c>
      <c r="D18" s="25" t="s">
        <v>418</v>
      </c>
      <c r="E18" s="25">
        <v>1317040011</v>
      </c>
      <c r="F18" s="25" t="s">
        <v>500</v>
      </c>
      <c r="G18" s="70">
        <v>13</v>
      </c>
      <c r="H18" s="71">
        <v>3467</v>
      </c>
      <c r="I18" s="72">
        <v>1316</v>
      </c>
      <c r="K18" s="23" t="s">
        <v>741</v>
      </c>
      <c r="L18" s="65" t="s">
        <v>374</v>
      </c>
      <c r="M18" s="23">
        <v>113</v>
      </c>
      <c r="N18" s="24">
        <v>26706</v>
      </c>
      <c r="O18" s="24">
        <v>64200</v>
      </c>
      <c r="P18" s="64">
        <v>0.41598130841121495</v>
      </c>
      <c r="Q18" s="62"/>
      <c r="R18" s="30">
        <v>8</v>
      </c>
      <c r="S18" s="25" t="s">
        <v>370</v>
      </c>
      <c r="T18" s="31">
        <v>58</v>
      </c>
    </row>
    <row r="19" spans="1:20" ht="17.25" thickBot="1">
      <c r="A19" s="69" t="s">
        <v>417</v>
      </c>
      <c r="B19" s="25" t="s">
        <v>351</v>
      </c>
      <c r="C19" s="25" t="s">
        <v>352</v>
      </c>
      <c r="D19" s="25" t="s">
        <v>418</v>
      </c>
      <c r="E19" s="25">
        <v>1101020018</v>
      </c>
      <c r="F19" s="25" t="s">
        <v>10</v>
      </c>
      <c r="G19" s="70">
        <v>15</v>
      </c>
      <c r="H19" s="71">
        <v>2655</v>
      </c>
      <c r="I19" s="72">
        <v>1154</v>
      </c>
      <c r="K19" s="23" t="s">
        <v>742</v>
      </c>
      <c r="L19" s="65" t="s">
        <v>377</v>
      </c>
      <c r="M19" s="23">
        <v>113</v>
      </c>
      <c r="N19" s="24">
        <v>46199</v>
      </c>
      <c r="O19" s="24">
        <v>64212</v>
      </c>
      <c r="P19" s="63">
        <v>0.71947611038435189</v>
      </c>
      <c r="Q19" s="62"/>
      <c r="R19" s="30">
        <v>9</v>
      </c>
      <c r="S19" s="25" t="s">
        <v>380</v>
      </c>
      <c r="T19" s="31">
        <v>47</v>
      </c>
    </row>
    <row r="20" spans="1:20" ht="17.25" thickBot="1">
      <c r="A20" s="69" t="s">
        <v>417</v>
      </c>
      <c r="B20" s="25" t="s">
        <v>374</v>
      </c>
      <c r="C20" s="25" t="s">
        <v>355</v>
      </c>
      <c r="D20" s="25" t="s">
        <v>418</v>
      </c>
      <c r="E20" s="25">
        <v>1131050515</v>
      </c>
      <c r="F20" s="25" t="s">
        <v>464</v>
      </c>
      <c r="G20" s="70">
        <v>16</v>
      </c>
      <c r="H20" s="71">
        <v>4224</v>
      </c>
      <c r="I20" s="72">
        <v>1142</v>
      </c>
      <c r="K20" s="23" t="s">
        <v>743</v>
      </c>
      <c r="L20" s="65" t="s">
        <v>380</v>
      </c>
      <c r="M20" s="23">
        <v>113</v>
      </c>
      <c r="N20" s="24">
        <v>6194</v>
      </c>
      <c r="O20" s="24">
        <v>9192</v>
      </c>
      <c r="P20" s="64">
        <v>0.6738468233246302</v>
      </c>
      <c r="Q20" s="62"/>
      <c r="R20" s="30">
        <v>10</v>
      </c>
      <c r="S20" s="25" t="s">
        <v>386</v>
      </c>
      <c r="T20" s="31">
        <v>48</v>
      </c>
    </row>
    <row r="21" spans="1:20" ht="17.25" thickBot="1">
      <c r="A21" s="69" t="s">
        <v>417</v>
      </c>
      <c r="B21" s="25" t="s">
        <v>351</v>
      </c>
      <c r="C21" s="25" t="s">
        <v>352</v>
      </c>
      <c r="D21" s="25" t="s">
        <v>418</v>
      </c>
      <c r="E21" s="25">
        <v>501110514</v>
      </c>
      <c r="F21" s="25" t="s">
        <v>14</v>
      </c>
      <c r="G21" s="70">
        <v>12</v>
      </c>
      <c r="H21" s="71">
        <v>2243</v>
      </c>
      <c r="I21" s="31">
        <v>862</v>
      </c>
      <c r="K21" s="23" t="s">
        <v>744</v>
      </c>
      <c r="L21" s="65" t="s">
        <v>383</v>
      </c>
      <c r="M21" s="23">
        <v>113</v>
      </c>
      <c r="N21" s="24">
        <v>9763</v>
      </c>
      <c r="O21" s="24">
        <v>15294</v>
      </c>
      <c r="P21" s="63">
        <v>0.6383549104223879</v>
      </c>
      <c r="Q21" s="62"/>
      <c r="R21" s="30">
        <v>11</v>
      </c>
      <c r="S21" s="25" t="s">
        <v>359</v>
      </c>
      <c r="T21" s="31">
        <v>262</v>
      </c>
    </row>
    <row r="22" spans="1:20" ht="17.25" thickBot="1">
      <c r="A22" s="69" t="s">
        <v>355</v>
      </c>
      <c r="B22" s="25" t="s">
        <v>363</v>
      </c>
      <c r="C22" s="25" t="s">
        <v>366</v>
      </c>
      <c r="D22" s="25" t="s">
        <v>418</v>
      </c>
      <c r="E22" s="25">
        <v>1141310019</v>
      </c>
      <c r="F22" s="25" t="s">
        <v>327</v>
      </c>
      <c r="G22" s="70">
        <v>10</v>
      </c>
      <c r="H22" s="71">
        <v>4627</v>
      </c>
      <c r="I22" s="31">
        <v>723</v>
      </c>
      <c r="K22" s="20" t="s">
        <v>745</v>
      </c>
      <c r="L22" s="66" t="s">
        <v>386</v>
      </c>
      <c r="M22" s="21">
        <v>113</v>
      </c>
      <c r="N22" s="22">
        <v>5452</v>
      </c>
      <c r="O22" s="22">
        <v>8113</v>
      </c>
      <c r="P22" s="64">
        <v>0.67200788857389371</v>
      </c>
      <c r="Q22" s="62"/>
      <c r="R22" s="30">
        <v>12</v>
      </c>
      <c r="S22" s="25" t="s">
        <v>389</v>
      </c>
      <c r="T22" s="31">
        <v>92</v>
      </c>
    </row>
    <row r="23" spans="1:20" ht="17.25" thickBot="1">
      <c r="A23" s="69" t="s">
        <v>417</v>
      </c>
      <c r="B23" s="25" t="s">
        <v>374</v>
      </c>
      <c r="C23" s="25" t="s">
        <v>355</v>
      </c>
      <c r="D23" s="25" t="s">
        <v>418</v>
      </c>
      <c r="E23" s="25">
        <v>1331040513</v>
      </c>
      <c r="F23" s="25" t="s">
        <v>156</v>
      </c>
      <c r="G23" s="70">
        <v>17</v>
      </c>
      <c r="H23" s="71">
        <v>4220</v>
      </c>
      <c r="I23" s="31">
        <v>604</v>
      </c>
      <c r="K23" s="23" t="s">
        <v>746</v>
      </c>
      <c r="L23" s="65" t="s">
        <v>389</v>
      </c>
      <c r="M23" s="23">
        <v>113</v>
      </c>
      <c r="N23" s="24">
        <v>20807</v>
      </c>
      <c r="O23" s="24">
        <v>35620</v>
      </c>
      <c r="P23" s="63">
        <v>0.58413812464907355</v>
      </c>
      <c r="Q23" s="62"/>
      <c r="R23" s="30">
        <v>13</v>
      </c>
      <c r="S23" s="25" t="s">
        <v>392</v>
      </c>
      <c r="T23" s="31">
        <v>29</v>
      </c>
    </row>
    <row r="24" spans="1:20" ht="17.25" thickBot="1">
      <c r="A24" s="69" t="s">
        <v>456</v>
      </c>
      <c r="B24" s="25" t="s">
        <v>356</v>
      </c>
      <c r="C24" s="25" t="s">
        <v>357</v>
      </c>
      <c r="D24" s="25" t="s">
        <v>419</v>
      </c>
      <c r="E24" s="25">
        <v>902080013</v>
      </c>
      <c r="F24" s="25" t="s">
        <v>502</v>
      </c>
      <c r="G24" s="70">
        <v>27</v>
      </c>
      <c r="H24" s="71">
        <v>5823</v>
      </c>
      <c r="I24" s="72">
        <v>4115</v>
      </c>
      <c r="K24" s="20" t="s">
        <v>747</v>
      </c>
      <c r="L24" s="66" t="s">
        <v>392</v>
      </c>
      <c r="M24" s="21">
        <v>113</v>
      </c>
      <c r="N24" s="22">
        <v>3437</v>
      </c>
      <c r="O24" s="22">
        <v>8333</v>
      </c>
      <c r="P24" s="64">
        <v>0.41245649825993042</v>
      </c>
      <c r="Q24" s="62"/>
      <c r="R24" s="30">
        <v>14</v>
      </c>
      <c r="S24" s="25" t="s">
        <v>397</v>
      </c>
      <c r="T24" s="31">
        <v>82</v>
      </c>
    </row>
    <row r="25" spans="1:20" ht="17.25" thickBot="1">
      <c r="A25" s="69" t="s">
        <v>417</v>
      </c>
      <c r="B25" s="25" t="s">
        <v>383</v>
      </c>
      <c r="C25" s="25" t="s">
        <v>385</v>
      </c>
      <c r="D25" s="25" t="s">
        <v>419</v>
      </c>
      <c r="E25" s="25">
        <v>1134020019</v>
      </c>
      <c r="F25" s="25" t="s">
        <v>503</v>
      </c>
      <c r="G25" s="70">
        <v>8</v>
      </c>
      <c r="H25" s="71">
        <v>4946</v>
      </c>
      <c r="I25" s="72">
        <v>3872</v>
      </c>
      <c r="K25" s="20" t="s">
        <v>748</v>
      </c>
      <c r="L25" s="66" t="s">
        <v>397</v>
      </c>
      <c r="M25" s="21">
        <v>113</v>
      </c>
      <c r="N25" s="22">
        <v>13737</v>
      </c>
      <c r="O25" s="22">
        <v>25647</v>
      </c>
      <c r="P25" s="63">
        <v>0.53561820095917656</v>
      </c>
      <c r="Q25" s="62"/>
      <c r="R25" s="30">
        <v>15</v>
      </c>
      <c r="S25" s="25" t="s">
        <v>372</v>
      </c>
      <c r="T25" s="31">
        <v>50</v>
      </c>
    </row>
    <row r="26" spans="1:20" ht="17.25" thickBot="1">
      <c r="A26" s="69" t="s">
        <v>355</v>
      </c>
      <c r="B26" s="25" t="s">
        <v>363</v>
      </c>
      <c r="C26" s="25" t="s">
        <v>365</v>
      </c>
      <c r="D26" s="25" t="s">
        <v>419</v>
      </c>
      <c r="E26" s="25">
        <v>905320023</v>
      </c>
      <c r="F26" s="25" t="s">
        <v>100</v>
      </c>
      <c r="G26" s="70">
        <v>21</v>
      </c>
      <c r="H26" s="71">
        <v>5414</v>
      </c>
      <c r="I26" s="72">
        <v>3861</v>
      </c>
      <c r="K26" s="23" t="s">
        <v>749</v>
      </c>
      <c r="L26" s="65" t="s">
        <v>401</v>
      </c>
      <c r="M26" s="23">
        <v>113</v>
      </c>
      <c r="N26" s="24">
        <v>6272</v>
      </c>
      <c r="O26" s="24">
        <v>16020</v>
      </c>
      <c r="P26" s="64">
        <v>0.39151061173533086</v>
      </c>
      <c r="Q26" s="62"/>
      <c r="R26" s="30">
        <v>16</v>
      </c>
      <c r="S26" s="25" t="s">
        <v>401</v>
      </c>
      <c r="T26" s="31">
        <v>46</v>
      </c>
    </row>
    <row r="27" spans="1:20" ht="17.25" thickBot="1">
      <c r="A27" s="69" t="s">
        <v>355</v>
      </c>
      <c r="B27" s="25" t="s">
        <v>397</v>
      </c>
      <c r="C27" s="25" t="s">
        <v>398</v>
      </c>
      <c r="D27" s="25" t="s">
        <v>419</v>
      </c>
      <c r="E27" s="25">
        <v>439010518</v>
      </c>
      <c r="F27" s="25" t="s">
        <v>587</v>
      </c>
      <c r="G27" s="70">
        <v>11</v>
      </c>
      <c r="H27" s="71">
        <v>6443</v>
      </c>
      <c r="I27" s="72">
        <v>3560</v>
      </c>
      <c r="K27" s="20" t="s">
        <v>750</v>
      </c>
      <c r="L27" s="66" t="s">
        <v>404</v>
      </c>
      <c r="M27" s="21">
        <v>113</v>
      </c>
      <c r="N27" s="22">
        <v>4525</v>
      </c>
      <c r="O27" s="22">
        <v>12289</v>
      </c>
      <c r="P27" s="63">
        <v>0.36821547725608267</v>
      </c>
      <c r="Q27" s="62"/>
      <c r="R27" s="30">
        <v>17</v>
      </c>
      <c r="S27" s="25" t="s">
        <v>363</v>
      </c>
      <c r="T27" s="31">
        <v>206</v>
      </c>
    </row>
    <row r="28" spans="1:20" ht="17.25" thickBot="1">
      <c r="A28" s="69" t="s">
        <v>417</v>
      </c>
      <c r="B28" s="25" t="s">
        <v>351</v>
      </c>
      <c r="C28" s="25" t="s">
        <v>354</v>
      </c>
      <c r="D28" s="25" t="s">
        <v>419</v>
      </c>
      <c r="E28" s="25">
        <v>1101160017</v>
      </c>
      <c r="F28" s="25" t="s">
        <v>420</v>
      </c>
      <c r="G28" s="70">
        <v>12</v>
      </c>
      <c r="H28" s="71">
        <v>6245</v>
      </c>
      <c r="I28" s="72">
        <v>3529</v>
      </c>
      <c r="K28" s="23" t="s">
        <v>751</v>
      </c>
      <c r="L28" s="65" t="s">
        <v>496</v>
      </c>
      <c r="M28" s="23">
        <v>113</v>
      </c>
      <c r="N28" s="24">
        <v>0</v>
      </c>
      <c r="O28" s="24">
        <v>1534</v>
      </c>
      <c r="P28" s="64">
        <v>0</v>
      </c>
      <c r="Q28" s="62"/>
      <c r="R28" s="30">
        <v>18</v>
      </c>
      <c r="S28" s="25" t="s">
        <v>356</v>
      </c>
      <c r="T28" s="31">
        <v>306</v>
      </c>
    </row>
    <row r="29" spans="1:20" ht="17.25" thickBot="1">
      <c r="A29" s="69" t="s">
        <v>417</v>
      </c>
      <c r="B29" s="25" t="s">
        <v>368</v>
      </c>
      <c r="C29" s="25" t="s">
        <v>369</v>
      </c>
      <c r="D29" s="25" t="s">
        <v>419</v>
      </c>
      <c r="E29" s="25">
        <v>1111060015</v>
      </c>
      <c r="F29" s="25" t="s">
        <v>696</v>
      </c>
      <c r="G29" s="70">
        <v>15</v>
      </c>
      <c r="H29" s="71">
        <v>7315</v>
      </c>
      <c r="I29" s="72">
        <v>3472</v>
      </c>
      <c r="K29" s="20" t="s">
        <v>752</v>
      </c>
      <c r="L29" s="66" t="s">
        <v>407</v>
      </c>
      <c r="M29" s="21">
        <v>113</v>
      </c>
      <c r="N29" s="22">
        <v>6651</v>
      </c>
      <c r="O29" s="22">
        <v>9747</v>
      </c>
      <c r="P29" s="63">
        <v>0.68236380424746068</v>
      </c>
      <c r="Q29" s="62"/>
      <c r="R29" s="30">
        <v>19</v>
      </c>
      <c r="S29" s="25" t="s">
        <v>404</v>
      </c>
      <c r="T29" s="31">
        <v>44</v>
      </c>
    </row>
    <row r="30" spans="1:20" ht="17.25" thickBot="1">
      <c r="A30" s="69" t="s">
        <v>417</v>
      </c>
      <c r="B30" s="25" t="s">
        <v>351</v>
      </c>
      <c r="C30" s="25" t="s">
        <v>353</v>
      </c>
      <c r="D30" s="25" t="s">
        <v>419</v>
      </c>
      <c r="E30" s="25">
        <v>101090517</v>
      </c>
      <c r="F30" s="25" t="s">
        <v>501</v>
      </c>
      <c r="G30" s="70">
        <v>26</v>
      </c>
      <c r="H30" s="71">
        <v>8023</v>
      </c>
      <c r="I30" s="72">
        <v>3248</v>
      </c>
      <c r="K30" s="23" t="s">
        <v>753</v>
      </c>
      <c r="L30" s="65" t="s">
        <v>408</v>
      </c>
      <c r="M30" s="23">
        <v>113</v>
      </c>
      <c r="N30" s="24">
        <v>3173</v>
      </c>
      <c r="O30" s="24">
        <v>5934</v>
      </c>
      <c r="P30" s="64">
        <v>0.53471520053926525</v>
      </c>
      <c r="Q30" s="62"/>
      <c r="R30" s="30">
        <v>20</v>
      </c>
      <c r="S30" s="25" t="s">
        <v>496</v>
      </c>
      <c r="T30" s="31">
        <v>0</v>
      </c>
    </row>
    <row r="31" spans="1:20" ht="17.25" thickBot="1">
      <c r="A31" s="69" t="s">
        <v>352</v>
      </c>
      <c r="B31" s="25" t="s">
        <v>408</v>
      </c>
      <c r="C31" s="25" t="s">
        <v>645</v>
      </c>
      <c r="D31" s="25" t="s">
        <v>419</v>
      </c>
      <c r="E31" s="25">
        <v>1146010014</v>
      </c>
      <c r="F31" s="25" t="s">
        <v>646</v>
      </c>
      <c r="G31" s="70">
        <v>7</v>
      </c>
      <c r="H31" s="71">
        <v>3969</v>
      </c>
      <c r="I31" s="72">
        <v>2801</v>
      </c>
      <c r="K31" s="20" t="s">
        <v>754</v>
      </c>
      <c r="L31" s="66" t="s">
        <v>497</v>
      </c>
      <c r="M31" s="21">
        <v>113</v>
      </c>
      <c r="N31" s="22">
        <v>0</v>
      </c>
      <c r="O31" s="22">
        <v>1133</v>
      </c>
      <c r="P31" s="63">
        <v>0</v>
      </c>
      <c r="Q31" s="62"/>
      <c r="R31" s="30">
        <v>21</v>
      </c>
      <c r="S31" s="25" t="s">
        <v>407</v>
      </c>
      <c r="T31" s="31">
        <v>44</v>
      </c>
    </row>
    <row r="32" spans="1:20" ht="17.25" thickBot="1">
      <c r="A32" s="69" t="s">
        <v>355</v>
      </c>
      <c r="B32" s="25" t="s">
        <v>401</v>
      </c>
      <c r="C32" s="25" t="s">
        <v>403</v>
      </c>
      <c r="D32" s="25" t="s">
        <v>419</v>
      </c>
      <c r="E32" s="25">
        <v>1140030012</v>
      </c>
      <c r="F32" s="25" t="s">
        <v>318</v>
      </c>
      <c r="G32" s="70">
        <v>12</v>
      </c>
      <c r="H32" s="71">
        <v>4348</v>
      </c>
      <c r="I32" s="72">
        <v>2596</v>
      </c>
      <c r="K32" s="23" t="s">
        <v>755</v>
      </c>
      <c r="L32" s="65" t="s">
        <v>498</v>
      </c>
      <c r="M32" s="23">
        <v>113</v>
      </c>
      <c r="N32" s="24">
        <v>0</v>
      </c>
      <c r="O32" s="24">
        <v>332</v>
      </c>
      <c r="P32" s="64">
        <v>0</v>
      </c>
      <c r="Q32" s="62"/>
      <c r="R32" s="27">
        <v>22</v>
      </c>
      <c r="S32" s="28" t="s">
        <v>408</v>
      </c>
      <c r="T32" s="29">
        <v>11</v>
      </c>
    </row>
    <row r="33" spans="1:9" ht="17.25" thickBot="1">
      <c r="A33" s="69" t="s">
        <v>355</v>
      </c>
      <c r="B33" s="25" t="s">
        <v>401</v>
      </c>
      <c r="C33" s="25" t="s">
        <v>402</v>
      </c>
      <c r="D33" s="25" t="s">
        <v>419</v>
      </c>
      <c r="E33" s="25">
        <v>1140010510</v>
      </c>
      <c r="F33" s="25" t="s">
        <v>314</v>
      </c>
      <c r="G33" s="70">
        <v>19</v>
      </c>
      <c r="H33" s="71">
        <v>7960</v>
      </c>
      <c r="I33" s="72">
        <v>2356</v>
      </c>
    </row>
    <row r="34" spans="1:9" ht="17.25" thickBot="1">
      <c r="A34" s="69" t="s">
        <v>353</v>
      </c>
      <c r="B34" s="25" t="s">
        <v>359</v>
      </c>
      <c r="C34" s="25" t="s">
        <v>360</v>
      </c>
      <c r="D34" s="25" t="s">
        <v>419</v>
      </c>
      <c r="E34" s="25">
        <v>936060016</v>
      </c>
      <c r="F34" s="25" t="s">
        <v>268</v>
      </c>
      <c r="G34" s="70">
        <v>12</v>
      </c>
      <c r="H34" s="71">
        <v>5497</v>
      </c>
      <c r="I34" s="72">
        <v>2276</v>
      </c>
    </row>
    <row r="35" spans="1:9" ht="17.25" thickBot="1">
      <c r="A35" s="69" t="s">
        <v>354</v>
      </c>
      <c r="B35" s="25" t="s">
        <v>370</v>
      </c>
      <c r="C35" s="25" t="s">
        <v>371</v>
      </c>
      <c r="D35" s="25" t="s">
        <v>419</v>
      </c>
      <c r="E35" s="25">
        <v>1112010519</v>
      </c>
      <c r="F35" s="25" t="s">
        <v>77</v>
      </c>
      <c r="G35" s="70">
        <v>6</v>
      </c>
      <c r="H35" s="71">
        <v>4021</v>
      </c>
      <c r="I35" s="72">
        <v>2126</v>
      </c>
    </row>
    <row r="36" spans="1:9" ht="17.25" thickBot="1">
      <c r="A36" s="69" t="s">
        <v>354</v>
      </c>
      <c r="B36" s="25" t="s">
        <v>377</v>
      </c>
      <c r="C36" s="25" t="s">
        <v>379</v>
      </c>
      <c r="D36" s="25" t="s">
        <v>419</v>
      </c>
      <c r="E36" s="25">
        <v>1532100049</v>
      </c>
      <c r="F36" s="25" t="s">
        <v>465</v>
      </c>
      <c r="G36" s="70">
        <v>7</v>
      </c>
      <c r="H36" s="71">
        <v>2377</v>
      </c>
      <c r="I36" s="72">
        <v>2111</v>
      </c>
    </row>
    <row r="37" spans="1:9" ht="17.25" thickBot="1">
      <c r="A37" s="69" t="s">
        <v>353</v>
      </c>
      <c r="B37" s="25" t="s">
        <v>389</v>
      </c>
      <c r="C37" s="25" t="s">
        <v>390</v>
      </c>
      <c r="D37" s="25" t="s">
        <v>419</v>
      </c>
      <c r="E37" s="25">
        <v>1137020511</v>
      </c>
      <c r="F37" s="25" t="s">
        <v>278</v>
      </c>
      <c r="G37" s="70">
        <v>9</v>
      </c>
      <c r="H37" s="71">
        <v>2940</v>
      </c>
      <c r="I37" s="72">
        <v>2092</v>
      </c>
    </row>
    <row r="38" spans="1:9" ht="17.25" thickBot="1">
      <c r="A38" s="69" t="s">
        <v>417</v>
      </c>
      <c r="B38" s="25" t="s">
        <v>351</v>
      </c>
      <c r="C38" s="25" t="s">
        <v>352</v>
      </c>
      <c r="D38" s="25" t="s">
        <v>419</v>
      </c>
      <c r="E38" s="25">
        <v>1301170017</v>
      </c>
      <c r="F38" s="25" t="s">
        <v>507</v>
      </c>
      <c r="G38" s="70">
        <v>17</v>
      </c>
      <c r="H38" s="71">
        <v>3543</v>
      </c>
      <c r="I38" s="72">
        <v>2051</v>
      </c>
    </row>
    <row r="39" spans="1:9" ht="17.25" thickBot="1">
      <c r="A39" s="69" t="s">
        <v>456</v>
      </c>
      <c r="B39" s="25" t="s">
        <v>356</v>
      </c>
      <c r="C39" s="25" t="s">
        <v>357</v>
      </c>
      <c r="D39" s="25" t="s">
        <v>419</v>
      </c>
      <c r="E39" s="25">
        <v>102070020</v>
      </c>
      <c r="F39" s="25" t="s">
        <v>45</v>
      </c>
      <c r="G39" s="70">
        <v>6</v>
      </c>
      <c r="H39" s="71">
        <v>2988</v>
      </c>
      <c r="I39" s="72">
        <v>1986</v>
      </c>
    </row>
    <row r="40" spans="1:9" ht="17.25" thickBot="1">
      <c r="A40" s="69" t="s">
        <v>354</v>
      </c>
      <c r="B40" s="25" t="s">
        <v>377</v>
      </c>
      <c r="C40" s="25" t="s">
        <v>378</v>
      </c>
      <c r="D40" s="25" t="s">
        <v>419</v>
      </c>
      <c r="E40" s="25">
        <v>1532011154</v>
      </c>
      <c r="F40" s="25" t="s">
        <v>504</v>
      </c>
      <c r="G40" s="70">
        <v>5</v>
      </c>
      <c r="H40" s="71">
        <v>2390</v>
      </c>
      <c r="I40" s="72">
        <v>1942</v>
      </c>
    </row>
    <row r="41" spans="1:9" ht="17.25" thickBot="1">
      <c r="A41" s="69" t="s">
        <v>353</v>
      </c>
      <c r="B41" s="25" t="s">
        <v>389</v>
      </c>
      <c r="C41" s="25" t="s">
        <v>390</v>
      </c>
      <c r="D41" s="25" t="s">
        <v>419</v>
      </c>
      <c r="E41" s="25">
        <v>137170515</v>
      </c>
      <c r="F41" s="25" t="s">
        <v>508</v>
      </c>
      <c r="G41" s="70">
        <v>4</v>
      </c>
      <c r="H41" s="71">
        <v>2183</v>
      </c>
      <c r="I41" s="72">
        <v>1885</v>
      </c>
    </row>
    <row r="42" spans="1:9" ht="17.25" thickBot="1">
      <c r="A42" s="69" t="s">
        <v>417</v>
      </c>
      <c r="B42" s="25" t="s">
        <v>374</v>
      </c>
      <c r="C42" s="25" t="s">
        <v>376</v>
      </c>
      <c r="D42" s="25" t="s">
        <v>419</v>
      </c>
      <c r="E42" s="25">
        <v>1331160010</v>
      </c>
      <c r="F42" s="25" t="s">
        <v>562</v>
      </c>
      <c r="G42" s="70">
        <v>13</v>
      </c>
      <c r="H42" s="71">
        <v>3316</v>
      </c>
      <c r="I42" s="72">
        <v>1720</v>
      </c>
    </row>
    <row r="43" spans="1:9" ht="17.25" thickBot="1">
      <c r="A43" s="69" t="s">
        <v>352</v>
      </c>
      <c r="B43" s="25" t="s">
        <v>407</v>
      </c>
      <c r="C43" s="25" t="s">
        <v>643</v>
      </c>
      <c r="D43" s="25" t="s">
        <v>419</v>
      </c>
      <c r="E43" s="25">
        <v>1145010038</v>
      </c>
      <c r="F43" s="25" t="s">
        <v>647</v>
      </c>
      <c r="G43" s="70">
        <v>10</v>
      </c>
      <c r="H43" s="71">
        <v>2587</v>
      </c>
      <c r="I43" s="72">
        <v>1718</v>
      </c>
    </row>
    <row r="44" spans="1:9" ht="17.25" thickBot="1">
      <c r="A44" s="69" t="s">
        <v>353</v>
      </c>
      <c r="B44" s="25" t="s">
        <v>359</v>
      </c>
      <c r="C44" s="25" t="s">
        <v>360</v>
      </c>
      <c r="D44" s="25" t="s">
        <v>419</v>
      </c>
      <c r="E44" s="25">
        <v>1517061032</v>
      </c>
      <c r="F44" s="25" t="s">
        <v>91</v>
      </c>
      <c r="G44" s="70">
        <v>13</v>
      </c>
      <c r="H44" s="71">
        <v>3635</v>
      </c>
      <c r="I44" s="72">
        <v>1557</v>
      </c>
    </row>
    <row r="45" spans="1:9" ht="17.25" thickBot="1">
      <c r="A45" s="69" t="s">
        <v>354</v>
      </c>
      <c r="B45" s="25" t="s">
        <v>377</v>
      </c>
      <c r="C45" s="25" t="s">
        <v>378</v>
      </c>
      <c r="D45" s="25" t="s">
        <v>419</v>
      </c>
      <c r="E45" s="25">
        <v>132010014</v>
      </c>
      <c r="F45" s="25" t="s">
        <v>509</v>
      </c>
      <c r="G45" s="70">
        <v>12</v>
      </c>
      <c r="H45" s="71">
        <v>1666</v>
      </c>
      <c r="I45" s="72">
        <v>1551</v>
      </c>
    </row>
    <row r="46" spans="1:9" ht="17.25" thickBot="1">
      <c r="A46" s="69" t="s">
        <v>353</v>
      </c>
      <c r="B46" s="25" t="s">
        <v>389</v>
      </c>
      <c r="C46" s="25" t="s">
        <v>390</v>
      </c>
      <c r="D46" s="25" t="s">
        <v>419</v>
      </c>
      <c r="E46" s="25">
        <v>937010019</v>
      </c>
      <c r="F46" s="25" t="s">
        <v>506</v>
      </c>
      <c r="G46" s="70">
        <v>10</v>
      </c>
      <c r="H46" s="71">
        <v>2417</v>
      </c>
      <c r="I46" s="72">
        <v>1457</v>
      </c>
    </row>
    <row r="47" spans="1:9" ht="17.25" thickBot="1">
      <c r="A47" s="69" t="s">
        <v>417</v>
      </c>
      <c r="B47" s="25" t="s">
        <v>374</v>
      </c>
      <c r="C47" s="25" t="s">
        <v>375</v>
      </c>
      <c r="D47" s="25" t="s">
        <v>419</v>
      </c>
      <c r="E47" s="25">
        <v>1131130018</v>
      </c>
      <c r="F47" s="25" t="s">
        <v>592</v>
      </c>
      <c r="G47" s="70">
        <v>13</v>
      </c>
      <c r="H47" s="71">
        <v>3404</v>
      </c>
      <c r="I47" s="72">
        <v>1425</v>
      </c>
    </row>
    <row r="48" spans="1:9" ht="17.25" thickBot="1">
      <c r="A48" s="69" t="s">
        <v>417</v>
      </c>
      <c r="B48" s="25" t="s">
        <v>374</v>
      </c>
      <c r="C48" s="25" t="s">
        <v>375</v>
      </c>
      <c r="D48" s="25" t="s">
        <v>419</v>
      </c>
      <c r="E48" s="25">
        <v>131060029</v>
      </c>
      <c r="F48" s="25" t="s">
        <v>510</v>
      </c>
      <c r="G48" s="70">
        <v>8</v>
      </c>
      <c r="H48" s="71">
        <v>2189</v>
      </c>
      <c r="I48" s="72">
        <v>1399</v>
      </c>
    </row>
    <row r="49" spans="1:9" ht="17.25" thickBot="1">
      <c r="A49" s="69" t="s">
        <v>456</v>
      </c>
      <c r="B49" s="25" t="s">
        <v>356</v>
      </c>
      <c r="C49" s="25" t="s">
        <v>358</v>
      </c>
      <c r="D49" s="25" t="s">
        <v>419</v>
      </c>
      <c r="E49" s="25">
        <v>1142120001</v>
      </c>
      <c r="F49" s="25" t="s">
        <v>339</v>
      </c>
      <c r="G49" s="70">
        <v>18</v>
      </c>
      <c r="H49" s="71">
        <v>3153</v>
      </c>
      <c r="I49" s="72">
        <v>1381</v>
      </c>
    </row>
    <row r="50" spans="1:9" ht="17.25" thickBot="1">
      <c r="A50" s="69" t="s">
        <v>353</v>
      </c>
      <c r="B50" s="25" t="s">
        <v>359</v>
      </c>
      <c r="C50" s="25" t="s">
        <v>362</v>
      </c>
      <c r="D50" s="25" t="s">
        <v>419</v>
      </c>
      <c r="E50" s="25">
        <v>1136090519</v>
      </c>
      <c r="F50" s="25" t="s">
        <v>511</v>
      </c>
      <c r="G50" s="70">
        <v>9</v>
      </c>
      <c r="H50" s="71">
        <v>2700</v>
      </c>
      <c r="I50" s="72">
        <v>1371</v>
      </c>
    </row>
    <row r="51" spans="1:9" ht="17.25" thickBot="1">
      <c r="A51" s="69" t="s">
        <v>456</v>
      </c>
      <c r="B51" s="25" t="s">
        <v>356</v>
      </c>
      <c r="C51" s="25" t="s">
        <v>357</v>
      </c>
      <c r="D51" s="25" t="s">
        <v>419</v>
      </c>
      <c r="E51" s="25">
        <v>1102110011</v>
      </c>
      <c r="F51" s="25" t="s">
        <v>49</v>
      </c>
      <c r="G51" s="70">
        <v>11</v>
      </c>
      <c r="H51" s="71">
        <v>2913</v>
      </c>
      <c r="I51" s="72">
        <v>1338</v>
      </c>
    </row>
    <row r="52" spans="1:9" ht="17.25" thickBot="1">
      <c r="A52" s="69" t="s">
        <v>355</v>
      </c>
      <c r="B52" s="25" t="s">
        <v>372</v>
      </c>
      <c r="C52" s="25" t="s">
        <v>373</v>
      </c>
      <c r="D52" s="25" t="s">
        <v>419</v>
      </c>
      <c r="E52" s="25">
        <v>1122010021</v>
      </c>
      <c r="F52" s="25" t="s">
        <v>757</v>
      </c>
      <c r="G52" s="70">
        <v>6</v>
      </c>
      <c r="H52" s="71">
        <v>3685</v>
      </c>
      <c r="I52" s="72">
        <v>1254</v>
      </c>
    </row>
    <row r="53" spans="1:9" ht="17.25" thickBot="1">
      <c r="A53" s="69" t="s">
        <v>353</v>
      </c>
      <c r="B53" s="25" t="s">
        <v>359</v>
      </c>
      <c r="C53" s="25" t="s">
        <v>361</v>
      </c>
      <c r="D53" s="25" t="s">
        <v>419</v>
      </c>
      <c r="E53" s="25">
        <v>1303180011</v>
      </c>
      <c r="F53" s="25" t="s">
        <v>448</v>
      </c>
      <c r="G53" s="70">
        <v>7</v>
      </c>
      <c r="H53" s="71">
        <v>1999</v>
      </c>
      <c r="I53" s="72">
        <v>1228</v>
      </c>
    </row>
    <row r="54" spans="1:9" ht="17.25" thickBot="1">
      <c r="A54" s="69" t="s">
        <v>355</v>
      </c>
      <c r="B54" s="25" t="s">
        <v>363</v>
      </c>
      <c r="C54" s="25" t="s">
        <v>366</v>
      </c>
      <c r="D54" s="25" t="s">
        <v>419</v>
      </c>
      <c r="E54" s="25">
        <v>1305370013</v>
      </c>
      <c r="F54" s="25" t="s">
        <v>58</v>
      </c>
      <c r="G54" s="70">
        <v>10</v>
      </c>
      <c r="H54" s="71">
        <v>1838</v>
      </c>
      <c r="I54" s="72">
        <v>1176</v>
      </c>
    </row>
    <row r="55" spans="1:9" ht="17.25" thickBot="1">
      <c r="A55" s="69" t="s">
        <v>353</v>
      </c>
      <c r="B55" s="25" t="s">
        <v>359</v>
      </c>
      <c r="C55" s="25" t="s">
        <v>360</v>
      </c>
      <c r="D55" s="25" t="s">
        <v>419</v>
      </c>
      <c r="E55" s="25">
        <v>936050029</v>
      </c>
      <c r="F55" s="25" t="s">
        <v>521</v>
      </c>
      <c r="G55" s="70">
        <v>11</v>
      </c>
      <c r="H55" s="71">
        <v>3043</v>
      </c>
      <c r="I55" s="72">
        <v>1016</v>
      </c>
    </row>
    <row r="56" spans="1:9" ht="17.25" thickBot="1">
      <c r="A56" s="69" t="s">
        <v>456</v>
      </c>
      <c r="B56" s="25" t="s">
        <v>404</v>
      </c>
      <c r="C56" s="25" t="s">
        <v>405</v>
      </c>
      <c r="D56" s="25" t="s">
        <v>419</v>
      </c>
      <c r="E56" s="25">
        <v>143010011</v>
      </c>
      <c r="F56" s="25" t="s">
        <v>558</v>
      </c>
      <c r="G56" s="70">
        <v>6</v>
      </c>
      <c r="H56" s="71">
        <v>1635</v>
      </c>
      <c r="I56" s="31">
        <v>991</v>
      </c>
    </row>
    <row r="57" spans="1:9" ht="17.25" thickBot="1">
      <c r="A57" s="69" t="s">
        <v>417</v>
      </c>
      <c r="B57" s="25" t="s">
        <v>374</v>
      </c>
      <c r="C57" s="25" t="s">
        <v>355</v>
      </c>
      <c r="D57" s="25" t="s">
        <v>419</v>
      </c>
      <c r="E57" s="25">
        <v>1231050017</v>
      </c>
      <c r="F57" s="25" t="s">
        <v>160</v>
      </c>
      <c r="G57" s="70">
        <v>5</v>
      </c>
      <c r="H57" s="71">
        <v>2750</v>
      </c>
      <c r="I57" s="31">
        <v>944</v>
      </c>
    </row>
    <row r="58" spans="1:9" ht="17.25" thickBot="1">
      <c r="A58" s="69" t="s">
        <v>417</v>
      </c>
      <c r="B58" s="25" t="s">
        <v>383</v>
      </c>
      <c r="C58" s="25" t="s">
        <v>385</v>
      </c>
      <c r="D58" s="25" t="s">
        <v>419</v>
      </c>
      <c r="E58" s="25">
        <v>1134020028</v>
      </c>
      <c r="F58" s="25" t="s">
        <v>505</v>
      </c>
      <c r="G58" s="70">
        <v>7</v>
      </c>
      <c r="H58" s="71">
        <v>2076</v>
      </c>
      <c r="I58" s="31">
        <v>933</v>
      </c>
    </row>
    <row r="59" spans="1:9" ht="17.25" thickBot="1">
      <c r="A59" s="69" t="s">
        <v>355</v>
      </c>
      <c r="B59" s="25" t="s">
        <v>363</v>
      </c>
      <c r="C59" s="25" t="s">
        <v>365</v>
      </c>
      <c r="D59" s="25" t="s">
        <v>419</v>
      </c>
      <c r="E59" s="25">
        <v>1121010018</v>
      </c>
      <c r="F59" s="25" t="s">
        <v>697</v>
      </c>
      <c r="G59" s="70">
        <v>5</v>
      </c>
      <c r="H59" s="71">
        <v>1481</v>
      </c>
      <c r="I59" s="31">
        <v>905</v>
      </c>
    </row>
    <row r="60" spans="1:9" ht="17.25" thickBot="1">
      <c r="A60" s="69" t="s">
        <v>417</v>
      </c>
      <c r="B60" s="25" t="s">
        <v>383</v>
      </c>
      <c r="C60" s="25" t="s">
        <v>384</v>
      </c>
      <c r="D60" s="25" t="s">
        <v>419</v>
      </c>
      <c r="E60" s="25">
        <v>434010518</v>
      </c>
      <c r="F60" s="25" t="s">
        <v>237</v>
      </c>
      <c r="G60" s="70">
        <v>5</v>
      </c>
      <c r="H60" s="71">
        <v>1918</v>
      </c>
      <c r="I60" s="31">
        <v>844</v>
      </c>
    </row>
    <row r="61" spans="1:9" ht="17.25" thickBot="1">
      <c r="A61" s="69" t="s">
        <v>353</v>
      </c>
      <c r="B61" s="25" t="s">
        <v>359</v>
      </c>
      <c r="C61" s="25" t="s">
        <v>361</v>
      </c>
      <c r="D61" s="25" t="s">
        <v>419</v>
      </c>
      <c r="E61" s="25">
        <v>1136200015</v>
      </c>
      <c r="F61" s="25" t="s">
        <v>557</v>
      </c>
      <c r="G61" s="70">
        <v>12</v>
      </c>
      <c r="H61" s="71">
        <v>1174</v>
      </c>
      <c r="I61" s="31">
        <v>843</v>
      </c>
    </row>
    <row r="62" spans="1:9" ht="17.25" thickBot="1">
      <c r="A62" s="69" t="s">
        <v>353</v>
      </c>
      <c r="B62" s="25" t="s">
        <v>359</v>
      </c>
      <c r="C62" s="25" t="s">
        <v>361</v>
      </c>
      <c r="D62" s="25" t="s">
        <v>419</v>
      </c>
      <c r="E62" s="25">
        <v>917070029</v>
      </c>
      <c r="F62" s="25" t="s">
        <v>518</v>
      </c>
      <c r="G62" s="70">
        <v>5</v>
      </c>
      <c r="H62" s="71">
        <v>1476</v>
      </c>
      <c r="I62" s="31">
        <v>799</v>
      </c>
    </row>
    <row r="63" spans="1:9" ht="17.25" thickBot="1">
      <c r="A63" s="69" t="s">
        <v>353</v>
      </c>
      <c r="B63" s="25" t="s">
        <v>359</v>
      </c>
      <c r="C63" s="25" t="s">
        <v>362</v>
      </c>
      <c r="D63" s="25" t="s">
        <v>419</v>
      </c>
      <c r="E63" s="25">
        <v>136010010</v>
      </c>
      <c r="F63" s="25" t="s">
        <v>512</v>
      </c>
      <c r="G63" s="70">
        <v>6</v>
      </c>
      <c r="H63" s="71">
        <v>1514</v>
      </c>
      <c r="I63" s="31">
        <v>747</v>
      </c>
    </row>
    <row r="64" spans="1:9" ht="17.25" thickBot="1">
      <c r="A64" s="69" t="s">
        <v>456</v>
      </c>
      <c r="B64" s="25" t="s">
        <v>404</v>
      </c>
      <c r="C64" s="25" t="s">
        <v>405</v>
      </c>
      <c r="D64" s="25" t="s">
        <v>419</v>
      </c>
      <c r="E64" s="25">
        <v>943010017</v>
      </c>
      <c r="F64" s="25" t="s">
        <v>516</v>
      </c>
      <c r="G64" s="70">
        <v>7</v>
      </c>
      <c r="H64" s="71">
        <v>1311</v>
      </c>
      <c r="I64" s="31">
        <v>723</v>
      </c>
    </row>
    <row r="65" spans="1:9" ht="17.25" thickBot="1">
      <c r="A65" s="69" t="s">
        <v>354</v>
      </c>
      <c r="B65" s="25" t="s">
        <v>377</v>
      </c>
      <c r="C65" s="25" t="s">
        <v>378</v>
      </c>
      <c r="D65" s="25" t="s">
        <v>419</v>
      </c>
      <c r="E65" s="25">
        <v>1132010024</v>
      </c>
      <c r="F65" s="25" t="s">
        <v>186</v>
      </c>
      <c r="G65" s="70">
        <v>3</v>
      </c>
      <c r="H65" s="70">
        <v>925</v>
      </c>
      <c r="I65" s="31">
        <v>715</v>
      </c>
    </row>
    <row r="66" spans="1:9" ht="17.25" thickBot="1">
      <c r="A66" s="69" t="s">
        <v>417</v>
      </c>
      <c r="B66" s="25" t="s">
        <v>374</v>
      </c>
      <c r="C66" s="25" t="s">
        <v>376</v>
      </c>
      <c r="D66" s="25" t="s">
        <v>419</v>
      </c>
      <c r="E66" s="25">
        <v>131020016</v>
      </c>
      <c r="F66" s="25" t="s">
        <v>140</v>
      </c>
      <c r="G66" s="70">
        <v>6</v>
      </c>
      <c r="H66" s="71">
        <v>1314</v>
      </c>
      <c r="I66" s="31">
        <v>699</v>
      </c>
    </row>
    <row r="67" spans="1:9" ht="17.25" thickBot="1">
      <c r="A67" s="69" t="s">
        <v>355</v>
      </c>
      <c r="B67" s="25" t="s">
        <v>363</v>
      </c>
      <c r="C67" s="25" t="s">
        <v>364</v>
      </c>
      <c r="D67" s="25" t="s">
        <v>419</v>
      </c>
      <c r="E67" s="25">
        <v>1141090512</v>
      </c>
      <c r="F67" s="25" t="s">
        <v>614</v>
      </c>
      <c r="G67" s="70">
        <v>6</v>
      </c>
      <c r="H67" s="71">
        <v>3534</v>
      </c>
      <c r="I67" s="31">
        <v>686</v>
      </c>
    </row>
    <row r="68" spans="1:9" ht="17.25" thickBot="1">
      <c r="A68" s="69" t="s">
        <v>417</v>
      </c>
      <c r="B68" s="25" t="s">
        <v>374</v>
      </c>
      <c r="C68" s="25" t="s">
        <v>375</v>
      </c>
      <c r="D68" s="25" t="s">
        <v>419</v>
      </c>
      <c r="E68" s="25">
        <v>1131090019</v>
      </c>
      <c r="F68" s="25" t="s">
        <v>174</v>
      </c>
      <c r="G68" s="70">
        <v>11</v>
      </c>
      <c r="H68" s="71">
        <v>3039</v>
      </c>
      <c r="I68" s="31">
        <v>684</v>
      </c>
    </row>
    <row r="69" spans="1:9" ht="17.25" thickBot="1">
      <c r="A69" s="69" t="s">
        <v>355</v>
      </c>
      <c r="B69" s="25" t="s">
        <v>397</v>
      </c>
      <c r="C69" s="25" t="s">
        <v>400</v>
      </c>
      <c r="D69" s="25" t="s">
        <v>419</v>
      </c>
      <c r="E69" s="25">
        <v>1339060017</v>
      </c>
      <c r="F69" s="25" t="s">
        <v>588</v>
      </c>
      <c r="G69" s="70">
        <v>2</v>
      </c>
      <c r="H69" s="71">
        <v>1426</v>
      </c>
      <c r="I69" s="31">
        <v>651</v>
      </c>
    </row>
    <row r="70" spans="1:9" ht="17.25" thickBot="1">
      <c r="A70" s="69" t="s">
        <v>354</v>
      </c>
      <c r="B70" s="25" t="s">
        <v>386</v>
      </c>
      <c r="C70" s="25" t="s">
        <v>387</v>
      </c>
      <c r="D70" s="25" t="s">
        <v>419</v>
      </c>
      <c r="E70" s="25">
        <v>135010016</v>
      </c>
      <c r="F70" s="25" t="s">
        <v>560</v>
      </c>
      <c r="G70" s="70">
        <v>5</v>
      </c>
      <c r="H70" s="70">
        <v>685</v>
      </c>
      <c r="I70" s="31">
        <v>622</v>
      </c>
    </row>
    <row r="71" spans="1:9" ht="17.25" thickBot="1">
      <c r="A71" s="69" t="s">
        <v>353</v>
      </c>
      <c r="B71" s="25" t="s">
        <v>359</v>
      </c>
      <c r="C71" s="25" t="s">
        <v>360</v>
      </c>
      <c r="D71" s="25" t="s">
        <v>419</v>
      </c>
      <c r="E71" s="25">
        <v>936030018</v>
      </c>
      <c r="F71" s="25" t="s">
        <v>264</v>
      </c>
      <c r="G71" s="70">
        <v>14</v>
      </c>
      <c r="H71" s="70">
        <v>680</v>
      </c>
      <c r="I71" s="31">
        <v>600</v>
      </c>
    </row>
    <row r="72" spans="1:9" ht="17.25" thickBot="1">
      <c r="A72" s="69" t="s">
        <v>456</v>
      </c>
      <c r="B72" s="25" t="s">
        <v>404</v>
      </c>
      <c r="C72" s="25" t="s">
        <v>405</v>
      </c>
      <c r="D72" s="25" t="s">
        <v>419</v>
      </c>
      <c r="E72" s="25">
        <v>1143010012</v>
      </c>
      <c r="F72" s="25" t="s">
        <v>517</v>
      </c>
      <c r="G72" s="70">
        <v>8</v>
      </c>
      <c r="H72" s="71">
        <v>2073</v>
      </c>
      <c r="I72" s="31">
        <v>596</v>
      </c>
    </row>
    <row r="73" spans="1:9" ht="17.25" thickBot="1">
      <c r="A73" s="69" t="s">
        <v>456</v>
      </c>
      <c r="B73" s="25" t="s">
        <v>356</v>
      </c>
      <c r="C73" s="25" t="s">
        <v>357</v>
      </c>
      <c r="D73" s="25" t="s">
        <v>419</v>
      </c>
      <c r="E73" s="25">
        <v>102020011</v>
      </c>
      <c r="F73" s="25" t="s">
        <v>515</v>
      </c>
      <c r="G73" s="70">
        <v>8</v>
      </c>
      <c r="H73" s="71">
        <v>1125</v>
      </c>
      <c r="I73" s="31">
        <v>583</v>
      </c>
    </row>
    <row r="74" spans="1:9" ht="17.25" thickBot="1">
      <c r="A74" s="69" t="s">
        <v>353</v>
      </c>
      <c r="B74" s="25" t="s">
        <v>392</v>
      </c>
      <c r="C74" s="25" t="s">
        <v>393</v>
      </c>
      <c r="D74" s="25" t="s">
        <v>419</v>
      </c>
      <c r="E74" s="25">
        <v>138010027</v>
      </c>
      <c r="F74" s="25" t="s">
        <v>523</v>
      </c>
      <c r="G74" s="70">
        <v>5</v>
      </c>
      <c r="H74" s="71">
        <v>1324</v>
      </c>
      <c r="I74" s="31">
        <v>580</v>
      </c>
    </row>
    <row r="75" spans="1:9" ht="17.25" thickBot="1">
      <c r="A75" s="69" t="s">
        <v>355</v>
      </c>
      <c r="B75" s="25" t="s">
        <v>372</v>
      </c>
      <c r="C75" s="25" t="s">
        <v>373</v>
      </c>
      <c r="D75" s="25" t="s">
        <v>419</v>
      </c>
      <c r="E75" s="25">
        <v>1122010012</v>
      </c>
      <c r="F75" s="25" t="s">
        <v>111</v>
      </c>
      <c r="G75" s="70">
        <v>10</v>
      </c>
      <c r="H75" s="71">
        <v>5820</v>
      </c>
      <c r="I75" s="31">
        <v>579</v>
      </c>
    </row>
    <row r="76" spans="1:9" ht="17.25" thickBot="1">
      <c r="A76" s="69" t="s">
        <v>354</v>
      </c>
      <c r="B76" s="25" t="s">
        <v>377</v>
      </c>
      <c r="C76" s="25" t="s">
        <v>379</v>
      </c>
      <c r="D76" s="25" t="s">
        <v>419</v>
      </c>
      <c r="E76" s="25">
        <v>532090029</v>
      </c>
      <c r="F76" s="25" t="s">
        <v>519</v>
      </c>
      <c r="G76" s="70">
        <v>4</v>
      </c>
      <c r="H76" s="70">
        <v>681</v>
      </c>
      <c r="I76" s="31">
        <v>540</v>
      </c>
    </row>
    <row r="77" spans="1:9" ht="17.25" thickBot="1">
      <c r="A77" s="69" t="s">
        <v>354</v>
      </c>
      <c r="B77" s="25" t="s">
        <v>377</v>
      </c>
      <c r="C77" s="25" t="s">
        <v>379</v>
      </c>
      <c r="D77" s="25" t="s">
        <v>419</v>
      </c>
      <c r="E77" s="25">
        <v>932020025</v>
      </c>
      <c r="F77" s="25" t="s">
        <v>199</v>
      </c>
      <c r="G77" s="70">
        <v>5</v>
      </c>
      <c r="H77" s="70">
        <v>741</v>
      </c>
      <c r="I77" s="31">
        <v>539</v>
      </c>
    </row>
    <row r="78" spans="1:9" ht="17.25" thickBot="1">
      <c r="A78" s="69" t="s">
        <v>456</v>
      </c>
      <c r="B78" s="25" t="s">
        <v>356</v>
      </c>
      <c r="C78" s="25" t="s">
        <v>358</v>
      </c>
      <c r="D78" s="25" t="s">
        <v>419</v>
      </c>
      <c r="E78" s="25">
        <v>1107120017</v>
      </c>
      <c r="F78" s="25" t="s">
        <v>65</v>
      </c>
      <c r="G78" s="70">
        <v>16</v>
      </c>
      <c r="H78" s="71">
        <v>2937</v>
      </c>
      <c r="I78" s="31">
        <v>527</v>
      </c>
    </row>
    <row r="79" spans="1:9" ht="17.25" thickBot="1">
      <c r="A79" s="69" t="s">
        <v>353</v>
      </c>
      <c r="B79" s="25" t="s">
        <v>359</v>
      </c>
      <c r="C79" s="25" t="s">
        <v>360</v>
      </c>
      <c r="D79" s="25" t="s">
        <v>419</v>
      </c>
      <c r="E79" s="25">
        <v>117030010</v>
      </c>
      <c r="F79" s="25" t="s">
        <v>514</v>
      </c>
      <c r="G79" s="70">
        <v>6</v>
      </c>
      <c r="H79" s="70">
        <v>880</v>
      </c>
      <c r="I79" s="31">
        <v>522</v>
      </c>
    </row>
    <row r="80" spans="1:9" ht="17.25" thickBot="1">
      <c r="A80" s="69" t="s">
        <v>355</v>
      </c>
      <c r="B80" s="25" t="s">
        <v>363</v>
      </c>
      <c r="C80" s="25" t="s">
        <v>365</v>
      </c>
      <c r="D80" s="25" t="s">
        <v>419</v>
      </c>
      <c r="E80" s="25">
        <v>121050011</v>
      </c>
      <c r="F80" s="25" t="s">
        <v>559</v>
      </c>
      <c r="G80" s="70">
        <v>18</v>
      </c>
      <c r="H80" s="70">
        <v>969</v>
      </c>
      <c r="I80" s="31">
        <v>464</v>
      </c>
    </row>
    <row r="81" spans="1:9" ht="17.25" thickBot="1">
      <c r="A81" s="69" t="s">
        <v>353</v>
      </c>
      <c r="B81" s="25" t="s">
        <v>392</v>
      </c>
      <c r="C81" s="25" t="s">
        <v>394</v>
      </c>
      <c r="D81" s="25" t="s">
        <v>419</v>
      </c>
      <c r="E81" s="25">
        <v>1138020015</v>
      </c>
      <c r="F81" s="25" t="s">
        <v>296</v>
      </c>
      <c r="G81" s="70">
        <v>5</v>
      </c>
      <c r="H81" s="70">
        <v>620</v>
      </c>
      <c r="I81" s="31">
        <v>422</v>
      </c>
    </row>
    <row r="82" spans="1:9" ht="17.25" thickBot="1">
      <c r="A82" s="69" t="s">
        <v>354</v>
      </c>
      <c r="B82" s="25" t="s">
        <v>386</v>
      </c>
      <c r="C82" s="25" t="s">
        <v>388</v>
      </c>
      <c r="D82" s="25" t="s">
        <v>419</v>
      </c>
      <c r="E82" s="25">
        <v>1135050020</v>
      </c>
      <c r="F82" s="25" t="s">
        <v>255</v>
      </c>
      <c r="G82" s="70">
        <v>3</v>
      </c>
      <c r="H82" s="70">
        <v>427</v>
      </c>
      <c r="I82" s="31">
        <v>419</v>
      </c>
    </row>
    <row r="83" spans="1:9" ht="17.25" thickBot="1">
      <c r="A83" s="69" t="s">
        <v>354</v>
      </c>
      <c r="B83" s="25" t="s">
        <v>377</v>
      </c>
      <c r="C83" s="25" t="s">
        <v>378</v>
      </c>
      <c r="D83" s="25" t="s">
        <v>419</v>
      </c>
      <c r="E83" s="25">
        <v>632010014</v>
      </c>
      <c r="F83" s="25" t="s">
        <v>185</v>
      </c>
      <c r="G83" s="70">
        <v>16</v>
      </c>
      <c r="H83" s="70">
        <v>510</v>
      </c>
      <c r="I83" s="31">
        <v>397</v>
      </c>
    </row>
    <row r="84" spans="1:9" ht="17.25" thickBot="1">
      <c r="A84" s="69" t="s">
        <v>355</v>
      </c>
      <c r="B84" s="25" t="s">
        <v>372</v>
      </c>
      <c r="C84" s="25" t="s">
        <v>373</v>
      </c>
      <c r="D84" s="25" t="s">
        <v>419</v>
      </c>
      <c r="E84" s="25">
        <v>622020017</v>
      </c>
      <c r="F84" s="25" t="s">
        <v>120</v>
      </c>
      <c r="G84" s="70">
        <v>4</v>
      </c>
      <c r="H84" s="70">
        <v>816</v>
      </c>
      <c r="I84" s="31">
        <v>250</v>
      </c>
    </row>
    <row r="85" spans="1:9" ht="17.25" thickBot="1">
      <c r="A85" s="69" t="s">
        <v>417</v>
      </c>
      <c r="B85" s="25" t="s">
        <v>351</v>
      </c>
      <c r="C85" s="25" t="s">
        <v>352</v>
      </c>
      <c r="D85" s="25" t="s">
        <v>419</v>
      </c>
      <c r="E85" s="25">
        <v>1101010021</v>
      </c>
      <c r="F85" s="25" t="s">
        <v>9</v>
      </c>
      <c r="G85" s="70">
        <v>9</v>
      </c>
      <c r="H85" s="71">
        <v>1037</v>
      </c>
      <c r="I85" s="31">
        <v>238</v>
      </c>
    </row>
    <row r="86" spans="1:9" ht="17.25" thickBot="1">
      <c r="A86" s="69" t="s">
        <v>352</v>
      </c>
      <c r="B86" s="25" t="s">
        <v>407</v>
      </c>
      <c r="C86" s="25" t="s">
        <v>643</v>
      </c>
      <c r="D86" s="25" t="s">
        <v>419</v>
      </c>
      <c r="E86" s="25">
        <v>545040515</v>
      </c>
      <c r="F86" s="25" t="s">
        <v>648</v>
      </c>
      <c r="G86" s="70">
        <v>3</v>
      </c>
      <c r="H86" s="70">
        <v>429</v>
      </c>
      <c r="I86" s="31">
        <v>226</v>
      </c>
    </row>
    <row r="87" spans="1:9" ht="17.25" thickBot="1">
      <c r="A87" s="69" t="s">
        <v>354</v>
      </c>
      <c r="B87" s="25" t="s">
        <v>380</v>
      </c>
      <c r="C87" s="25" t="s">
        <v>382</v>
      </c>
      <c r="D87" s="25" t="s">
        <v>419</v>
      </c>
      <c r="E87" s="25">
        <v>933050018</v>
      </c>
      <c r="F87" s="25" t="s">
        <v>555</v>
      </c>
      <c r="G87" s="70">
        <v>3</v>
      </c>
      <c r="H87" s="70">
        <v>257</v>
      </c>
      <c r="I87" s="31">
        <v>217</v>
      </c>
    </row>
    <row r="88" spans="1:9" ht="17.25" thickBot="1">
      <c r="A88" s="69" t="s">
        <v>456</v>
      </c>
      <c r="B88" s="25" t="s">
        <v>404</v>
      </c>
      <c r="C88" s="25" t="s">
        <v>405</v>
      </c>
      <c r="D88" s="25" t="s">
        <v>419</v>
      </c>
      <c r="E88" s="25">
        <v>1543010109</v>
      </c>
      <c r="F88" s="25" t="s">
        <v>459</v>
      </c>
      <c r="G88" s="70">
        <v>1</v>
      </c>
      <c r="H88" s="70">
        <v>195</v>
      </c>
      <c r="I88" s="31">
        <v>136</v>
      </c>
    </row>
    <row r="89" spans="1:9" ht="17.25" thickBot="1">
      <c r="A89" s="69" t="s">
        <v>417</v>
      </c>
      <c r="B89" s="25" t="s">
        <v>374</v>
      </c>
      <c r="C89" s="25" t="s">
        <v>352</v>
      </c>
      <c r="D89" s="25" t="s">
        <v>419</v>
      </c>
      <c r="E89" s="25">
        <v>1131110516</v>
      </c>
      <c r="F89" s="25" t="s">
        <v>176</v>
      </c>
      <c r="G89" s="70">
        <v>4</v>
      </c>
      <c r="H89" s="71">
        <v>1584</v>
      </c>
      <c r="I89" s="31">
        <v>110</v>
      </c>
    </row>
    <row r="90" spans="1:9" ht="17.25" thickBot="1">
      <c r="A90" s="69" t="s">
        <v>417</v>
      </c>
      <c r="B90" s="25" t="s">
        <v>368</v>
      </c>
      <c r="C90" s="25" t="s">
        <v>369</v>
      </c>
      <c r="D90" s="25" t="s">
        <v>419</v>
      </c>
      <c r="E90" s="25">
        <v>111070010</v>
      </c>
      <c r="F90" s="25" t="s">
        <v>522</v>
      </c>
      <c r="G90" s="70">
        <v>3</v>
      </c>
      <c r="H90" s="70">
        <v>687</v>
      </c>
      <c r="I90" s="31">
        <v>76</v>
      </c>
    </row>
    <row r="91" spans="1:9" ht="17.25" thickBot="1">
      <c r="A91" s="69" t="s">
        <v>353</v>
      </c>
      <c r="B91" s="25" t="s">
        <v>359</v>
      </c>
      <c r="C91" s="25" t="s">
        <v>361</v>
      </c>
      <c r="D91" s="25" t="s">
        <v>419</v>
      </c>
      <c r="E91" s="25">
        <v>536190011</v>
      </c>
      <c r="F91" s="25" t="s">
        <v>659</v>
      </c>
      <c r="G91" s="70">
        <v>4</v>
      </c>
      <c r="H91" s="70">
        <v>677</v>
      </c>
      <c r="I91" s="31">
        <v>56</v>
      </c>
    </row>
    <row r="92" spans="1:9" ht="17.25" thickBot="1">
      <c r="A92" s="69" t="s">
        <v>456</v>
      </c>
      <c r="B92" s="25" t="s">
        <v>404</v>
      </c>
      <c r="C92" s="25" t="s">
        <v>460</v>
      </c>
      <c r="D92" s="25" t="s">
        <v>419</v>
      </c>
      <c r="E92" s="25">
        <v>943030019</v>
      </c>
      <c r="F92" s="25" t="s">
        <v>520</v>
      </c>
      <c r="G92" s="70">
        <v>5</v>
      </c>
      <c r="H92" s="70">
        <v>772</v>
      </c>
      <c r="I92" s="31">
        <v>54</v>
      </c>
    </row>
    <row r="93" spans="1:9" ht="17.25" thickBot="1">
      <c r="A93" s="69" t="s">
        <v>456</v>
      </c>
      <c r="B93" s="25" t="s">
        <v>356</v>
      </c>
      <c r="C93" s="25" t="s">
        <v>358</v>
      </c>
      <c r="D93" s="25" t="s">
        <v>419</v>
      </c>
      <c r="E93" s="25">
        <v>502030015</v>
      </c>
      <c r="F93" s="25" t="s">
        <v>615</v>
      </c>
      <c r="G93" s="70">
        <v>1</v>
      </c>
      <c r="H93" s="70">
        <v>685</v>
      </c>
      <c r="I93" s="31">
        <v>8</v>
      </c>
    </row>
    <row r="94" spans="1:9" ht="17.25" thickBot="1">
      <c r="A94" s="69" t="s">
        <v>354</v>
      </c>
      <c r="B94" s="25" t="s">
        <v>377</v>
      </c>
      <c r="C94" s="25" t="s">
        <v>378</v>
      </c>
      <c r="D94" s="25" t="s">
        <v>422</v>
      </c>
      <c r="E94" s="25">
        <v>1132071036</v>
      </c>
      <c r="F94" s="25" t="s">
        <v>218</v>
      </c>
      <c r="G94" s="70">
        <v>34</v>
      </c>
      <c r="H94" s="71">
        <v>3960</v>
      </c>
      <c r="I94" s="72">
        <v>2704</v>
      </c>
    </row>
    <row r="95" spans="1:9" ht="17.25" thickBot="1">
      <c r="A95" s="69" t="s">
        <v>353</v>
      </c>
      <c r="B95" s="25" t="s">
        <v>389</v>
      </c>
      <c r="C95" s="25" t="s">
        <v>390</v>
      </c>
      <c r="D95" s="25" t="s">
        <v>422</v>
      </c>
      <c r="E95" s="25">
        <v>1137050019</v>
      </c>
      <c r="F95" s="25" t="s">
        <v>286</v>
      </c>
      <c r="G95" s="70">
        <v>10</v>
      </c>
      <c r="H95" s="71">
        <v>5089</v>
      </c>
      <c r="I95" s="72">
        <v>2558</v>
      </c>
    </row>
    <row r="96" spans="1:9" ht="17.25" thickBot="1">
      <c r="A96" s="69" t="s">
        <v>355</v>
      </c>
      <c r="B96" s="25" t="s">
        <v>397</v>
      </c>
      <c r="C96" s="25" t="s">
        <v>399</v>
      </c>
      <c r="D96" s="25" t="s">
        <v>422</v>
      </c>
      <c r="E96" s="25">
        <v>1139040011</v>
      </c>
      <c r="F96" s="25" t="s">
        <v>307</v>
      </c>
      <c r="G96" s="70">
        <v>20</v>
      </c>
      <c r="H96" s="71">
        <v>2574</v>
      </c>
      <c r="I96" s="72">
        <v>2101</v>
      </c>
    </row>
    <row r="97" spans="1:9" ht="17.25" thickBot="1">
      <c r="A97" s="69" t="s">
        <v>417</v>
      </c>
      <c r="B97" s="25" t="s">
        <v>351</v>
      </c>
      <c r="C97" s="25" t="s">
        <v>353</v>
      </c>
      <c r="D97" s="25" t="s">
        <v>422</v>
      </c>
      <c r="E97" s="25">
        <v>401190010</v>
      </c>
      <c r="F97" s="25" t="s">
        <v>26</v>
      </c>
      <c r="G97" s="70">
        <v>7</v>
      </c>
      <c r="H97" s="71">
        <v>2408</v>
      </c>
      <c r="I97" s="72">
        <v>1767</v>
      </c>
    </row>
    <row r="98" spans="1:9" ht="17.25" thickBot="1">
      <c r="A98" s="69" t="s">
        <v>355</v>
      </c>
      <c r="B98" s="25" t="s">
        <v>397</v>
      </c>
      <c r="C98" s="25" t="s">
        <v>399</v>
      </c>
      <c r="D98" s="25" t="s">
        <v>422</v>
      </c>
      <c r="E98" s="25">
        <v>1139130010</v>
      </c>
      <c r="F98" s="25" t="s">
        <v>466</v>
      </c>
      <c r="G98" s="70">
        <v>4</v>
      </c>
      <c r="H98" s="71">
        <v>2878</v>
      </c>
      <c r="I98" s="72">
        <v>1696</v>
      </c>
    </row>
    <row r="99" spans="1:9" ht="17.25" thickBot="1">
      <c r="A99" s="69" t="s">
        <v>354</v>
      </c>
      <c r="B99" s="25" t="s">
        <v>370</v>
      </c>
      <c r="C99" s="25" t="s">
        <v>371</v>
      </c>
      <c r="D99" s="25" t="s">
        <v>422</v>
      </c>
      <c r="E99" s="25">
        <v>1112010528</v>
      </c>
      <c r="F99" s="25" t="s">
        <v>78</v>
      </c>
      <c r="G99" s="70">
        <v>10</v>
      </c>
      <c r="H99" s="71">
        <v>1882</v>
      </c>
      <c r="I99" s="72">
        <v>1379</v>
      </c>
    </row>
    <row r="100" spans="1:9" ht="17.25" thickBot="1">
      <c r="A100" s="69" t="s">
        <v>354</v>
      </c>
      <c r="B100" s="25" t="s">
        <v>380</v>
      </c>
      <c r="C100" s="25" t="s">
        <v>382</v>
      </c>
      <c r="D100" s="25" t="s">
        <v>422</v>
      </c>
      <c r="E100" s="25">
        <v>433050018</v>
      </c>
      <c r="F100" s="25" t="s">
        <v>591</v>
      </c>
      <c r="G100" s="70">
        <v>9</v>
      </c>
      <c r="H100" s="71">
        <v>1878</v>
      </c>
      <c r="I100" s="72">
        <v>1320</v>
      </c>
    </row>
    <row r="101" spans="1:9" ht="17.25" thickBot="1">
      <c r="A101" s="69" t="s">
        <v>353</v>
      </c>
      <c r="B101" s="25" t="s">
        <v>389</v>
      </c>
      <c r="C101" s="25" t="s">
        <v>390</v>
      </c>
      <c r="D101" s="25" t="s">
        <v>422</v>
      </c>
      <c r="E101" s="25">
        <v>1137020520</v>
      </c>
      <c r="F101" s="25" t="s">
        <v>279</v>
      </c>
      <c r="G101" s="70">
        <v>4</v>
      </c>
      <c r="H101" s="71">
        <v>2376</v>
      </c>
      <c r="I101" s="72">
        <v>1314</v>
      </c>
    </row>
    <row r="102" spans="1:9" ht="17.25" thickBot="1">
      <c r="A102" s="69" t="s">
        <v>355</v>
      </c>
      <c r="B102" s="25" t="s">
        <v>372</v>
      </c>
      <c r="C102" s="25" t="s">
        <v>373</v>
      </c>
      <c r="D102" s="25" t="s">
        <v>422</v>
      </c>
      <c r="E102" s="25">
        <v>1522011115</v>
      </c>
      <c r="F102" s="25" t="s">
        <v>112</v>
      </c>
      <c r="G102" s="70">
        <v>3</v>
      </c>
      <c r="H102" s="71">
        <v>2624</v>
      </c>
      <c r="I102" s="72">
        <v>1312</v>
      </c>
    </row>
    <row r="103" spans="1:9" ht="17.25" thickBot="1">
      <c r="A103" s="69" t="s">
        <v>354</v>
      </c>
      <c r="B103" s="25" t="s">
        <v>386</v>
      </c>
      <c r="C103" s="25" t="s">
        <v>387</v>
      </c>
      <c r="D103" s="25" t="s">
        <v>422</v>
      </c>
      <c r="E103" s="25">
        <v>1535010051</v>
      </c>
      <c r="F103" s="25" t="s">
        <v>249</v>
      </c>
      <c r="G103" s="70">
        <v>7</v>
      </c>
      <c r="H103" s="71">
        <v>1867</v>
      </c>
      <c r="I103" s="72">
        <v>1209</v>
      </c>
    </row>
    <row r="104" spans="1:9" ht="17.25" thickBot="1">
      <c r="A104" s="69" t="s">
        <v>456</v>
      </c>
      <c r="B104" s="25" t="s">
        <v>356</v>
      </c>
      <c r="C104" s="25" t="s">
        <v>357</v>
      </c>
      <c r="D104" s="25" t="s">
        <v>422</v>
      </c>
      <c r="E104" s="25">
        <v>1107320017</v>
      </c>
      <c r="F104" s="25" t="s">
        <v>69</v>
      </c>
      <c r="G104" s="70">
        <v>14</v>
      </c>
      <c r="H104" s="71">
        <v>2330</v>
      </c>
      <c r="I104" s="72">
        <v>1037</v>
      </c>
    </row>
    <row r="105" spans="1:9" ht="17.25" thickBot="1">
      <c r="A105" s="69" t="s">
        <v>355</v>
      </c>
      <c r="B105" s="25" t="s">
        <v>397</v>
      </c>
      <c r="C105" s="25" t="s">
        <v>398</v>
      </c>
      <c r="D105" s="25" t="s">
        <v>422</v>
      </c>
      <c r="E105" s="25">
        <v>439010527</v>
      </c>
      <c r="F105" s="25" t="s">
        <v>301</v>
      </c>
      <c r="G105" s="70">
        <v>17</v>
      </c>
      <c r="H105" s="71">
        <v>1654</v>
      </c>
      <c r="I105" s="31">
        <v>990</v>
      </c>
    </row>
    <row r="106" spans="1:9" ht="17.25" thickBot="1">
      <c r="A106" s="69" t="s">
        <v>354</v>
      </c>
      <c r="B106" s="25" t="s">
        <v>377</v>
      </c>
      <c r="C106" s="25" t="s">
        <v>379</v>
      </c>
      <c r="D106" s="25" t="s">
        <v>422</v>
      </c>
      <c r="E106" s="25">
        <v>1532040066</v>
      </c>
      <c r="F106" s="25" t="s">
        <v>209</v>
      </c>
      <c r="G106" s="70">
        <v>3</v>
      </c>
      <c r="H106" s="71">
        <v>1231</v>
      </c>
      <c r="I106" s="31">
        <v>935</v>
      </c>
    </row>
    <row r="107" spans="1:9" ht="17.25" thickBot="1">
      <c r="A107" s="69" t="s">
        <v>456</v>
      </c>
      <c r="B107" s="25" t="s">
        <v>356</v>
      </c>
      <c r="C107" s="25" t="s">
        <v>357</v>
      </c>
      <c r="D107" s="25" t="s">
        <v>422</v>
      </c>
      <c r="E107" s="25">
        <v>102080017</v>
      </c>
      <c r="F107" s="25" t="s">
        <v>457</v>
      </c>
      <c r="G107" s="70">
        <v>29</v>
      </c>
      <c r="H107" s="71">
        <v>1051</v>
      </c>
      <c r="I107" s="31">
        <v>899</v>
      </c>
    </row>
    <row r="108" spans="1:9" ht="17.25" thickBot="1">
      <c r="A108" s="69" t="s">
        <v>355</v>
      </c>
      <c r="B108" s="25" t="s">
        <v>397</v>
      </c>
      <c r="C108" s="25" t="s">
        <v>400</v>
      </c>
      <c r="D108" s="25" t="s">
        <v>422</v>
      </c>
      <c r="E108" s="25">
        <v>1539061063</v>
      </c>
      <c r="F108" s="25" t="s">
        <v>311</v>
      </c>
      <c r="G108" s="70">
        <v>3</v>
      </c>
      <c r="H108" s="71">
        <v>1393</v>
      </c>
      <c r="I108" s="31">
        <v>835</v>
      </c>
    </row>
    <row r="109" spans="1:9" ht="17.25" thickBot="1">
      <c r="A109" s="69" t="s">
        <v>355</v>
      </c>
      <c r="B109" s="25" t="s">
        <v>363</v>
      </c>
      <c r="C109" s="25" t="s">
        <v>364</v>
      </c>
      <c r="D109" s="25" t="s">
        <v>422</v>
      </c>
      <c r="E109" s="25">
        <v>1105050012</v>
      </c>
      <c r="F109" s="25" t="s">
        <v>616</v>
      </c>
      <c r="G109" s="70">
        <v>8</v>
      </c>
      <c r="H109" s="71">
        <v>1449</v>
      </c>
      <c r="I109" s="31">
        <v>793</v>
      </c>
    </row>
    <row r="110" spans="1:9" ht="17.25" thickBot="1">
      <c r="A110" s="69" t="s">
        <v>354</v>
      </c>
      <c r="B110" s="25" t="s">
        <v>380</v>
      </c>
      <c r="C110" s="25" t="s">
        <v>382</v>
      </c>
      <c r="D110" s="25" t="s">
        <v>422</v>
      </c>
      <c r="E110" s="25">
        <v>1333050017</v>
      </c>
      <c r="F110" s="25" t="s">
        <v>617</v>
      </c>
      <c r="G110" s="70">
        <v>9</v>
      </c>
      <c r="H110" s="71">
        <v>1514</v>
      </c>
      <c r="I110" s="31">
        <v>771</v>
      </c>
    </row>
    <row r="111" spans="1:9" ht="17.25" thickBot="1">
      <c r="A111" s="69" t="s">
        <v>353</v>
      </c>
      <c r="B111" s="25" t="s">
        <v>389</v>
      </c>
      <c r="C111" s="25" t="s">
        <v>390</v>
      </c>
      <c r="D111" s="25" t="s">
        <v>422</v>
      </c>
      <c r="E111" s="25">
        <v>937050014</v>
      </c>
      <c r="F111" s="25" t="s">
        <v>284</v>
      </c>
      <c r="G111" s="70">
        <v>6</v>
      </c>
      <c r="H111" s="71">
        <v>1086</v>
      </c>
      <c r="I111" s="31">
        <v>759</v>
      </c>
    </row>
    <row r="112" spans="1:9" ht="17.25" thickBot="1">
      <c r="A112" s="69" t="s">
        <v>353</v>
      </c>
      <c r="B112" s="25" t="s">
        <v>359</v>
      </c>
      <c r="C112" s="25" t="s">
        <v>361</v>
      </c>
      <c r="D112" s="25" t="s">
        <v>422</v>
      </c>
      <c r="E112" s="25">
        <v>1503190020</v>
      </c>
      <c r="F112" s="25" t="s">
        <v>449</v>
      </c>
      <c r="G112" s="70">
        <v>3</v>
      </c>
      <c r="H112" s="71">
        <v>1010</v>
      </c>
      <c r="I112" s="31">
        <v>747</v>
      </c>
    </row>
    <row r="113" spans="1:9" ht="17.25" thickBot="1">
      <c r="A113" s="69" t="s">
        <v>456</v>
      </c>
      <c r="B113" s="25" t="s">
        <v>356</v>
      </c>
      <c r="C113" s="25" t="s">
        <v>357</v>
      </c>
      <c r="D113" s="25" t="s">
        <v>422</v>
      </c>
      <c r="E113" s="25">
        <v>1142010518</v>
      </c>
      <c r="F113" s="25" t="s">
        <v>467</v>
      </c>
      <c r="G113" s="70">
        <v>10</v>
      </c>
      <c r="H113" s="71">
        <v>2649</v>
      </c>
      <c r="I113" s="31">
        <v>709</v>
      </c>
    </row>
    <row r="114" spans="1:9" ht="17.25" thickBot="1">
      <c r="A114" s="69" t="s">
        <v>355</v>
      </c>
      <c r="B114" s="25" t="s">
        <v>363</v>
      </c>
      <c r="C114" s="25" t="s">
        <v>364</v>
      </c>
      <c r="D114" s="25" t="s">
        <v>422</v>
      </c>
      <c r="E114" s="25">
        <v>1105040016</v>
      </c>
      <c r="F114" s="25" t="s">
        <v>698</v>
      </c>
      <c r="G114" s="70">
        <v>5</v>
      </c>
      <c r="H114" s="71">
        <v>1088</v>
      </c>
      <c r="I114" s="31">
        <v>696</v>
      </c>
    </row>
    <row r="115" spans="1:9" ht="17.25" thickBot="1">
      <c r="A115" s="69" t="s">
        <v>354</v>
      </c>
      <c r="B115" s="25" t="s">
        <v>377</v>
      </c>
      <c r="C115" s="25" t="s">
        <v>379</v>
      </c>
      <c r="D115" s="25" t="s">
        <v>422</v>
      </c>
      <c r="E115" s="25">
        <v>1532021338</v>
      </c>
      <c r="F115" s="25" t="s">
        <v>201</v>
      </c>
      <c r="G115" s="70">
        <v>3</v>
      </c>
      <c r="H115" s="70">
        <v>975</v>
      </c>
      <c r="I115" s="31">
        <v>690</v>
      </c>
    </row>
    <row r="116" spans="1:9" ht="17.25" thickBot="1">
      <c r="A116" s="69" t="s">
        <v>353</v>
      </c>
      <c r="B116" s="25" t="s">
        <v>359</v>
      </c>
      <c r="C116" s="25" t="s">
        <v>361</v>
      </c>
      <c r="D116" s="25" t="s">
        <v>422</v>
      </c>
      <c r="E116" s="25">
        <v>903150014</v>
      </c>
      <c r="F116" s="25" t="s">
        <v>447</v>
      </c>
      <c r="G116" s="70">
        <v>5</v>
      </c>
      <c r="H116" s="71">
        <v>1052</v>
      </c>
      <c r="I116" s="31">
        <v>690</v>
      </c>
    </row>
    <row r="117" spans="1:9" ht="17.25" thickBot="1">
      <c r="A117" s="69" t="s">
        <v>456</v>
      </c>
      <c r="B117" s="25" t="s">
        <v>356</v>
      </c>
      <c r="C117" s="25" t="s">
        <v>358</v>
      </c>
      <c r="D117" s="25" t="s">
        <v>422</v>
      </c>
      <c r="E117" s="25">
        <v>942020019</v>
      </c>
      <c r="F117" s="25" t="s">
        <v>589</v>
      </c>
      <c r="G117" s="70">
        <v>5</v>
      </c>
      <c r="H117" s="71">
        <v>1393</v>
      </c>
      <c r="I117" s="31">
        <v>683</v>
      </c>
    </row>
    <row r="118" spans="1:9" ht="17.25" thickBot="1">
      <c r="A118" s="69" t="s">
        <v>417</v>
      </c>
      <c r="B118" s="25" t="s">
        <v>374</v>
      </c>
      <c r="C118" s="25" t="s">
        <v>375</v>
      </c>
      <c r="D118" s="25" t="s">
        <v>422</v>
      </c>
      <c r="E118" s="25">
        <v>1531061249</v>
      </c>
      <c r="F118" s="25" t="s">
        <v>660</v>
      </c>
      <c r="G118" s="70">
        <v>4</v>
      </c>
      <c r="H118" s="70">
        <v>752</v>
      </c>
      <c r="I118" s="31">
        <v>640</v>
      </c>
    </row>
    <row r="119" spans="1:9" ht="17.25" thickBot="1">
      <c r="A119" s="69" t="s">
        <v>354</v>
      </c>
      <c r="B119" s="25" t="s">
        <v>370</v>
      </c>
      <c r="C119" s="25" t="s">
        <v>371</v>
      </c>
      <c r="D119" s="25" t="s">
        <v>422</v>
      </c>
      <c r="E119" s="25">
        <v>1512011185</v>
      </c>
      <c r="F119" s="25" t="s">
        <v>79</v>
      </c>
      <c r="G119" s="70">
        <v>3</v>
      </c>
      <c r="H119" s="71">
        <v>1159</v>
      </c>
      <c r="I119" s="31">
        <v>635</v>
      </c>
    </row>
    <row r="120" spans="1:9" ht="17.25" thickBot="1">
      <c r="A120" s="69" t="s">
        <v>355</v>
      </c>
      <c r="B120" s="25" t="s">
        <v>397</v>
      </c>
      <c r="C120" s="25" t="s">
        <v>399</v>
      </c>
      <c r="D120" s="25" t="s">
        <v>422</v>
      </c>
      <c r="E120" s="25">
        <v>1139030015</v>
      </c>
      <c r="F120" s="25" t="s">
        <v>303</v>
      </c>
      <c r="G120" s="70">
        <v>5</v>
      </c>
      <c r="H120" s="70">
        <v>948</v>
      </c>
      <c r="I120" s="31">
        <v>628</v>
      </c>
    </row>
    <row r="121" spans="1:9" ht="17.25" thickBot="1">
      <c r="A121" s="69" t="s">
        <v>353</v>
      </c>
      <c r="B121" s="25" t="s">
        <v>392</v>
      </c>
      <c r="C121" s="25" t="s">
        <v>395</v>
      </c>
      <c r="D121" s="25" t="s">
        <v>422</v>
      </c>
      <c r="E121" s="25">
        <v>938030016</v>
      </c>
      <c r="F121" s="25" t="s">
        <v>299</v>
      </c>
      <c r="G121" s="70">
        <v>2</v>
      </c>
      <c r="H121" s="70">
        <v>967</v>
      </c>
      <c r="I121" s="31">
        <v>620</v>
      </c>
    </row>
    <row r="122" spans="1:9" ht="17.25" thickBot="1">
      <c r="A122" s="69" t="s">
        <v>353</v>
      </c>
      <c r="B122" s="25" t="s">
        <v>359</v>
      </c>
      <c r="C122" s="25" t="s">
        <v>361</v>
      </c>
      <c r="D122" s="25" t="s">
        <v>422</v>
      </c>
      <c r="E122" s="25">
        <v>1503200012</v>
      </c>
      <c r="F122" s="25" t="s">
        <v>270</v>
      </c>
      <c r="G122" s="70">
        <v>3</v>
      </c>
      <c r="H122" s="70">
        <v>835</v>
      </c>
      <c r="I122" s="31">
        <v>611</v>
      </c>
    </row>
    <row r="123" spans="1:9" ht="17.25" thickBot="1">
      <c r="A123" s="69" t="s">
        <v>355</v>
      </c>
      <c r="B123" s="25" t="s">
        <v>363</v>
      </c>
      <c r="C123" s="25" t="s">
        <v>366</v>
      </c>
      <c r="D123" s="25" t="s">
        <v>422</v>
      </c>
      <c r="E123" s="25">
        <v>141060513</v>
      </c>
      <c r="F123" s="25" t="s">
        <v>566</v>
      </c>
      <c r="G123" s="70">
        <v>6</v>
      </c>
      <c r="H123" s="70">
        <v>736</v>
      </c>
      <c r="I123" s="31">
        <v>602</v>
      </c>
    </row>
    <row r="124" spans="1:9" ht="17.25" thickBot="1">
      <c r="A124" s="69" t="s">
        <v>354</v>
      </c>
      <c r="B124" s="25" t="s">
        <v>370</v>
      </c>
      <c r="C124" s="25" t="s">
        <v>371</v>
      </c>
      <c r="D124" s="25" t="s">
        <v>422</v>
      </c>
      <c r="E124" s="25">
        <v>512040014</v>
      </c>
      <c r="F124" s="25" t="s">
        <v>83</v>
      </c>
      <c r="G124" s="70">
        <v>13</v>
      </c>
      <c r="H124" s="70">
        <v>751</v>
      </c>
      <c r="I124" s="31">
        <v>596</v>
      </c>
    </row>
    <row r="125" spans="1:9" ht="17.25" thickBot="1">
      <c r="A125" s="69" t="s">
        <v>456</v>
      </c>
      <c r="B125" s="25" t="s">
        <v>356</v>
      </c>
      <c r="C125" s="25" t="s">
        <v>367</v>
      </c>
      <c r="D125" s="25" t="s">
        <v>422</v>
      </c>
      <c r="E125" s="25">
        <v>142030019</v>
      </c>
      <c r="F125" s="25" t="s">
        <v>335</v>
      </c>
      <c r="G125" s="70">
        <v>4</v>
      </c>
      <c r="H125" s="71">
        <v>1407</v>
      </c>
      <c r="I125" s="31">
        <v>549</v>
      </c>
    </row>
    <row r="126" spans="1:9" ht="17.25" thickBot="1">
      <c r="A126" s="69" t="s">
        <v>354</v>
      </c>
      <c r="B126" s="25" t="s">
        <v>386</v>
      </c>
      <c r="C126" s="25" t="s">
        <v>360</v>
      </c>
      <c r="D126" s="25" t="s">
        <v>422</v>
      </c>
      <c r="E126" s="25">
        <v>935020027</v>
      </c>
      <c r="F126" s="25" t="s">
        <v>253</v>
      </c>
      <c r="G126" s="70">
        <v>2</v>
      </c>
      <c r="H126" s="70">
        <v>660</v>
      </c>
      <c r="I126" s="31">
        <v>549</v>
      </c>
    </row>
    <row r="127" spans="1:9" ht="17.25" thickBot="1">
      <c r="A127" s="69" t="s">
        <v>456</v>
      </c>
      <c r="B127" s="25" t="s">
        <v>404</v>
      </c>
      <c r="C127" s="25" t="s">
        <v>468</v>
      </c>
      <c r="D127" s="25" t="s">
        <v>422</v>
      </c>
      <c r="E127" s="25">
        <v>943160012</v>
      </c>
      <c r="F127" s="25" t="s">
        <v>469</v>
      </c>
      <c r="G127" s="70">
        <v>8</v>
      </c>
      <c r="H127" s="70">
        <v>775</v>
      </c>
      <c r="I127" s="31">
        <v>545</v>
      </c>
    </row>
    <row r="128" spans="1:9" ht="17.25" thickBot="1">
      <c r="A128" s="69" t="s">
        <v>354</v>
      </c>
      <c r="B128" s="25" t="s">
        <v>377</v>
      </c>
      <c r="C128" s="25" t="s">
        <v>379</v>
      </c>
      <c r="D128" s="25" t="s">
        <v>422</v>
      </c>
      <c r="E128" s="25">
        <v>132110519</v>
      </c>
      <c r="F128" s="25" t="s">
        <v>229</v>
      </c>
      <c r="G128" s="70">
        <v>7</v>
      </c>
      <c r="H128" s="70">
        <v>600</v>
      </c>
      <c r="I128" s="31">
        <v>508</v>
      </c>
    </row>
    <row r="129" spans="1:9" ht="17.25" thickBot="1">
      <c r="A129" s="69" t="s">
        <v>417</v>
      </c>
      <c r="B129" s="25" t="s">
        <v>383</v>
      </c>
      <c r="C129" s="25" t="s">
        <v>385</v>
      </c>
      <c r="D129" s="25" t="s">
        <v>422</v>
      </c>
      <c r="E129" s="25">
        <v>634030014</v>
      </c>
      <c r="F129" s="25" t="s">
        <v>243</v>
      </c>
      <c r="G129" s="70">
        <v>2</v>
      </c>
      <c r="H129" s="70">
        <v>593</v>
      </c>
      <c r="I129" s="31">
        <v>506</v>
      </c>
    </row>
    <row r="130" spans="1:9" ht="17.25" thickBot="1">
      <c r="A130" s="69" t="s">
        <v>355</v>
      </c>
      <c r="B130" s="25" t="s">
        <v>363</v>
      </c>
      <c r="C130" s="25" t="s">
        <v>365</v>
      </c>
      <c r="D130" s="25" t="s">
        <v>422</v>
      </c>
      <c r="E130" s="25">
        <v>1521031104</v>
      </c>
      <c r="F130" s="25" t="s">
        <v>103</v>
      </c>
      <c r="G130" s="70">
        <v>5</v>
      </c>
      <c r="H130" s="70">
        <v>657</v>
      </c>
      <c r="I130" s="31">
        <v>495</v>
      </c>
    </row>
    <row r="131" spans="1:9" ht="17.25" thickBot="1">
      <c r="A131" s="69" t="s">
        <v>353</v>
      </c>
      <c r="B131" s="25" t="s">
        <v>389</v>
      </c>
      <c r="C131" s="25" t="s">
        <v>390</v>
      </c>
      <c r="D131" s="25" t="s">
        <v>422</v>
      </c>
      <c r="E131" s="25">
        <v>1137010051</v>
      </c>
      <c r="F131" s="25" t="s">
        <v>567</v>
      </c>
      <c r="G131" s="70">
        <v>8</v>
      </c>
      <c r="H131" s="70">
        <v>798</v>
      </c>
      <c r="I131" s="31">
        <v>452</v>
      </c>
    </row>
    <row r="132" spans="1:9" ht="17.25" thickBot="1">
      <c r="A132" s="69" t="s">
        <v>353</v>
      </c>
      <c r="B132" s="25" t="s">
        <v>359</v>
      </c>
      <c r="C132" s="25" t="s">
        <v>361</v>
      </c>
      <c r="D132" s="25" t="s">
        <v>422</v>
      </c>
      <c r="E132" s="25">
        <v>1517020040</v>
      </c>
      <c r="F132" s="25" t="s">
        <v>88</v>
      </c>
      <c r="G132" s="70">
        <v>1</v>
      </c>
      <c r="H132" s="70">
        <v>537</v>
      </c>
      <c r="I132" s="31">
        <v>429</v>
      </c>
    </row>
    <row r="133" spans="1:9" ht="17.25" thickBot="1">
      <c r="A133" s="69" t="s">
        <v>353</v>
      </c>
      <c r="B133" s="25" t="s">
        <v>359</v>
      </c>
      <c r="C133" s="25" t="s">
        <v>362</v>
      </c>
      <c r="D133" s="25" t="s">
        <v>422</v>
      </c>
      <c r="E133" s="25">
        <v>1517080019</v>
      </c>
      <c r="F133" s="25" t="s">
        <v>95</v>
      </c>
      <c r="G133" s="70">
        <v>7</v>
      </c>
      <c r="H133" s="70">
        <v>559</v>
      </c>
      <c r="I133" s="31">
        <v>428</v>
      </c>
    </row>
    <row r="134" spans="1:9" ht="17.25" thickBot="1">
      <c r="A134" s="69" t="s">
        <v>417</v>
      </c>
      <c r="B134" s="25" t="s">
        <v>383</v>
      </c>
      <c r="C134" s="25" t="s">
        <v>384</v>
      </c>
      <c r="D134" s="25" t="s">
        <v>422</v>
      </c>
      <c r="E134" s="25">
        <v>634070018</v>
      </c>
      <c r="F134" s="25" t="s">
        <v>245</v>
      </c>
      <c r="G134" s="70">
        <v>2</v>
      </c>
      <c r="H134" s="70">
        <v>617</v>
      </c>
      <c r="I134" s="31">
        <v>420</v>
      </c>
    </row>
    <row r="135" spans="1:9" ht="17.25" thickBot="1">
      <c r="A135" s="69" t="s">
        <v>353</v>
      </c>
      <c r="B135" s="25" t="s">
        <v>392</v>
      </c>
      <c r="C135" s="25" t="s">
        <v>394</v>
      </c>
      <c r="D135" s="25" t="s">
        <v>422</v>
      </c>
      <c r="E135" s="25">
        <v>638020014</v>
      </c>
      <c r="F135" s="25" t="s">
        <v>297</v>
      </c>
      <c r="G135" s="70">
        <v>6</v>
      </c>
      <c r="H135" s="70">
        <v>826</v>
      </c>
      <c r="I135" s="31">
        <v>420</v>
      </c>
    </row>
    <row r="136" spans="1:9" ht="17.25" thickBot="1">
      <c r="A136" s="69" t="s">
        <v>354</v>
      </c>
      <c r="B136" s="25" t="s">
        <v>377</v>
      </c>
      <c r="C136" s="25" t="s">
        <v>378</v>
      </c>
      <c r="D136" s="25" t="s">
        <v>422</v>
      </c>
      <c r="E136" s="25">
        <v>1532010120</v>
      </c>
      <c r="F136" s="25" t="s">
        <v>524</v>
      </c>
      <c r="G136" s="70">
        <v>9</v>
      </c>
      <c r="H136" s="70">
        <v>493</v>
      </c>
      <c r="I136" s="31">
        <v>418</v>
      </c>
    </row>
    <row r="137" spans="1:9" ht="17.25" thickBot="1">
      <c r="A137" s="69" t="s">
        <v>354</v>
      </c>
      <c r="B137" s="25" t="s">
        <v>377</v>
      </c>
      <c r="C137" s="25" t="s">
        <v>379</v>
      </c>
      <c r="D137" s="25" t="s">
        <v>422</v>
      </c>
      <c r="E137" s="25">
        <v>1532040039</v>
      </c>
      <c r="F137" s="25" t="s">
        <v>208</v>
      </c>
      <c r="G137" s="70">
        <v>1</v>
      </c>
      <c r="H137" s="70">
        <v>520</v>
      </c>
      <c r="I137" s="31">
        <v>407</v>
      </c>
    </row>
    <row r="138" spans="1:9" ht="17.25" thickBot="1">
      <c r="A138" s="69" t="s">
        <v>353</v>
      </c>
      <c r="B138" s="25" t="s">
        <v>389</v>
      </c>
      <c r="C138" s="25" t="s">
        <v>391</v>
      </c>
      <c r="D138" s="25" t="s">
        <v>422</v>
      </c>
      <c r="E138" s="25">
        <v>1137080017</v>
      </c>
      <c r="F138" s="25" t="s">
        <v>290</v>
      </c>
      <c r="G138" s="70">
        <v>3</v>
      </c>
      <c r="H138" s="71">
        <v>1739</v>
      </c>
      <c r="I138" s="31">
        <v>399</v>
      </c>
    </row>
    <row r="139" spans="1:9" ht="17.25" thickBot="1">
      <c r="A139" s="69" t="s">
        <v>355</v>
      </c>
      <c r="B139" s="25" t="s">
        <v>372</v>
      </c>
      <c r="C139" s="25" t="s">
        <v>373</v>
      </c>
      <c r="D139" s="25" t="s">
        <v>422</v>
      </c>
      <c r="E139" s="25">
        <v>122020517</v>
      </c>
      <c r="F139" s="25" t="s">
        <v>561</v>
      </c>
      <c r="G139" s="70">
        <v>6</v>
      </c>
      <c r="H139" s="70">
        <v>788</v>
      </c>
      <c r="I139" s="31">
        <v>398</v>
      </c>
    </row>
    <row r="140" spans="1:9" ht="17.25" thickBot="1">
      <c r="A140" s="69" t="s">
        <v>354</v>
      </c>
      <c r="B140" s="25" t="s">
        <v>386</v>
      </c>
      <c r="C140" s="25" t="s">
        <v>388</v>
      </c>
      <c r="D140" s="25" t="s">
        <v>422</v>
      </c>
      <c r="E140" s="25">
        <v>1535051178</v>
      </c>
      <c r="F140" s="25" t="s">
        <v>256</v>
      </c>
      <c r="G140" s="70">
        <v>3</v>
      </c>
      <c r="H140" s="70">
        <v>608</v>
      </c>
      <c r="I140" s="31">
        <v>384</v>
      </c>
    </row>
    <row r="141" spans="1:9" ht="17.25" thickBot="1">
      <c r="A141" s="69" t="s">
        <v>355</v>
      </c>
      <c r="B141" s="25" t="s">
        <v>397</v>
      </c>
      <c r="C141" s="25" t="s">
        <v>398</v>
      </c>
      <c r="D141" s="25" t="s">
        <v>422</v>
      </c>
      <c r="E141" s="25">
        <v>1139010013</v>
      </c>
      <c r="F141" s="25" t="s">
        <v>556</v>
      </c>
      <c r="G141" s="70">
        <v>7</v>
      </c>
      <c r="H141" s="71">
        <v>1529</v>
      </c>
      <c r="I141" s="31">
        <v>381</v>
      </c>
    </row>
    <row r="142" spans="1:9" ht="17.25" thickBot="1">
      <c r="A142" s="69" t="s">
        <v>354</v>
      </c>
      <c r="B142" s="25" t="s">
        <v>380</v>
      </c>
      <c r="C142" s="25" t="s">
        <v>381</v>
      </c>
      <c r="D142" s="25" t="s">
        <v>422</v>
      </c>
      <c r="E142" s="25">
        <v>633030010</v>
      </c>
      <c r="F142" s="25" t="s">
        <v>230</v>
      </c>
      <c r="G142" s="70">
        <v>10</v>
      </c>
      <c r="H142" s="70">
        <v>496</v>
      </c>
      <c r="I142" s="31">
        <v>368</v>
      </c>
    </row>
    <row r="143" spans="1:9" ht="17.25" thickBot="1">
      <c r="A143" s="69" t="s">
        <v>456</v>
      </c>
      <c r="B143" s="25" t="s">
        <v>356</v>
      </c>
      <c r="C143" s="25" t="s">
        <v>358</v>
      </c>
      <c r="D143" s="25" t="s">
        <v>422</v>
      </c>
      <c r="E143" s="25">
        <v>1502040021</v>
      </c>
      <c r="F143" s="25" t="s">
        <v>36</v>
      </c>
      <c r="G143" s="70">
        <v>8</v>
      </c>
      <c r="H143" s="70">
        <v>647</v>
      </c>
      <c r="I143" s="31">
        <v>356</v>
      </c>
    </row>
    <row r="144" spans="1:9" ht="17.25" thickBot="1">
      <c r="A144" s="69" t="s">
        <v>352</v>
      </c>
      <c r="B144" s="25" t="s">
        <v>407</v>
      </c>
      <c r="C144" s="25" t="s">
        <v>649</v>
      </c>
      <c r="D144" s="25" t="s">
        <v>422</v>
      </c>
      <c r="E144" s="25">
        <v>145030020</v>
      </c>
      <c r="F144" s="25" t="s">
        <v>650</v>
      </c>
      <c r="G144" s="70">
        <v>1</v>
      </c>
      <c r="H144" s="70">
        <v>389</v>
      </c>
      <c r="I144" s="31">
        <v>354</v>
      </c>
    </row>
    <row r="145" spans="1:9" ht="17.25" thickBot="1">
      <c r="A145" s="69" t="s">
        <v>417</v>
      </c>
      <c r="B145" s="25" t="s">
        <v>383</v>
      </c>
      <c r="C145" s="25" t="s">
        <v>384</v>
      </c>
      <c r="D145" s="25" t="s">
        <v>422</v>
      </c>
      <c r="E145" s="25">
        <v>1134010022</v>
      </c>
      <c r="F145" s="25" t="s">
        <v>565</v>
      </c>
      <c r="G145" s="70">
        <v>5</v>
      </c>
      <c r="H145" s="70">
        <v>437</v>
      </c>
      <c r="I145" s="31">
        <v>341</v>
      </c>
    </row>
    <row r="146" spans="1:9" ht="17.25" thickBot="1">
      <c r="A146" s="69" t="s">
        <v>456</v>
      </c>
      <c r="B146" s="25" t="s">
        <v>404</v>
      </c>
      <c r="C146" s="25" t="s">
        <v>406</v>
      </c>
      <c r="D146" s="25" t="s">
        <v>422</v>
      </c>
      <c r="E146" s="25">
        <v>143040019</v>
      </c>
      <c r="F146" s="25" t="s">
        <v>461</v>
      </c>
      <c r="G146" s="70">
        <v>1</v>
      </c>
      <c r="H146" s="70">
        <v>467</v>
      </c>
      <c r="I146" s="31">
        <v>340</v>
      </c>
    </row>
    <row r="147" spans="1:9" ht="17.25" thickBot="1">
      <c r="A147" s="69" t="s">
        <v>355</v>
      </c>
      <c r="B147" s="25" t="s">
        <v>401</v>
      </c>
      <c r="C147" s="25" t="s">
        <v>402</v>
      </c>
      <c r="D147" s="25" t="s">
        <v>422</v>
      </c>
      <c r="E147" s="25">
        <v>140010028</v>
      </c>
      <c r="F147" s="25" t="s">
        <v>563</v>
      </c>
      <c r="G147" s="70">
        <v>6</v>
      </c>
      <c r="H147" s="70">
        <v>503</v>
      </c>
      <c r="I147" s="31">
        <v>320</v>
      </c>
    </row>
    <row r="148" spans="1:9" ht="17.25" thickBot="1">
      <c r="A148" s="69" t="s">
        <v>354</v>
      </c>
      <c r="B148" s="25" t="s">
        <v>380</v>
      </c>
      <c r="C148" s="25" t="s">
        <v>382</v>
      </c>
      <c r="D148" s="25" t="s">
        <v>422</v>
      </c>
      <c r="E148" s="25">
        <v>1133060019</v>
      </c>
      <c r="F148" s="25" t="s">
        <v>235</v>
      </c>
      <c r="G148" s="70">
        <v>4</v>
      </c>
      <c r="H148" s="70">
        <v>463</v>
      </c>
      <c r="I148" s="31">
        <v>306</v>
      </c>
    </row>
    <row r="149" spans="1:9" ht="17.25" thickBot="1">
      <c r="A149" s="69" t="s">
        <v>353</v>
      </c>
      <c r="B149" s="25" t="s">
        <v>359</v>
      </c>
      <c r="C149" s="25" t="s">
        <v>361</v>
      </c>
      <c r="D149" s="25" t="s">
        <v>422</v>
      </c>
      <c r="E149" s="25">
        <v>1536190076</v>
      </c>
      <c r="F149" s="25" t="s">
        <v>272</v>
      </c>
      <c r="G149" s="70">
        <v>4</v>
      </c>
      <c r="H149" s="70">
        <v>343</v>
      </c>
      <c r="I149" s="31">
        <v>255</v>
      </c>
    </row>
    <row r="150" spans="1:9" ht="17.25" thickBot="1">
      <c r="A150" s="69" t="s">
        <v>417</v>
      </c>
      <c r="B150" s="25" t="s">
        <v>374</v>
      </c>
      <c r="C150" s="25" t="s">
        <v>375</v>
      </c>
      <c r="D150" s="25" t="s">
        <v>422</v>
      </c>
      <c r="E150" s="25">
        <v>131060010</v>
      </c>
      <c r="F150" s="25" t="s">
        <v>161</v>
      </c>
      <c r="G150" s="70">
        <v>2</v>
      </c>
      <c r="H150" s="70">
        <v>576</v>
      </c>
      <c r="I150" s="31">
        <v>255</v>
      </c>
    </row>
    <row r="151" spans="1:9" ht="17.25" thickBot="1">
      <c r="A151" s="69" t="s">
        <v>353</v>
      </c>
      <c r="B151" s="25" t="s">
        <v>392</v>
      </c>
      <c r="C151" s="25" t="s">
        <v>396</v>
      </c>
      <c r="D151" s="25" t="s">
        <v>422</v>
      </c>
      <c r="E151" s="25">
        <v>938040012</v>
      </c>
      <c r="F151" s="25" t="s">
        <v>300</v>
      </c>
      <c r="G151" s="70">
        <v>4</v>
      </c>
      <c r="H151" s="70">
        <v>700</v>
      </c>
      <c r="I151" s="31">
        <v>242</v>
      </c>
    </row>
    <row r="152" spans="1:9" ht="17.25" thickBot="1">
      <c r="A152" s="69" t="s">
        <v>456</v>
      </c>
      <c r="B152" s="25" t="s">
        <v>356</v>
      </c>
      <c r="C152" s="25" t="s">
        <v>357</v>
      </c>
      <c r="D152" s="25" t="s">
        <v>422</v>
      </c>
      <c r="E152" s="25">
        <v>1307370011</v>
      </c>
      <c r="F152" s="25" t="s">
        <v>75</v>
      </c>
      <c r="G152" s="70">
        <v>16</v>
      </c>
      <c r="H152" s="70">
        <v>358</v>
      </c>
      <c r="I152" s="31">
        <v>208</v>
      </c>
    </row>
    <row r="153" spans="1:9" ht="17.25" thickBot="1">
      <c r="A153" s="69" t="s">
        <v>355</v>
      </c>
      <c r="B153" s="25" t="s">
        <v>363</v>
      </c>
      <c r="C153" s="25" t="s">
        <v>364</v>
      </c>
      <c r="D153" s="25" t="s">
        <v>422</v>
      </c>
      <c r="E153" s="25">
        <v>141010013</v>
      </c>
      <c r="F153" s="25" t="s">
        <v>564</v>
      </c>
      <c r="G153" s="70">
        <v>3</v>
      </c>
      <c r="H153" s="70">
        <v>395</v>
      </c>
      <c r="I153" s="31">
        <v>199</v>
      </c>
    </row>
    <row r="154" spans="1:9" ht="17.25" thickBot="1">
      <c r="A154" s="69" t="s">
        <v>456</v>
      </c>
      <c r="B154" s="25" t="s">
        <v>356</v>
      </c>
      <c r="C154" s="25" t="s">
        <v>357</v>
      </c>
      <c r="D154" s="25" t="s">
        <v>422</v>
      </c>
      <c r="E154" s="25">
        <v>1502060149</v>
      </c>
      <c r="F154" s="25" t="s">
        <v>44</v>
      </c>
      <c r="G154" s="70">
        <v>2</v>
      </c>
      <c r="H154" s="70">
        <v>330</v>
      </c>
      <c r="I154" s="31">
        <v>197</v>
      </c>
    </row>
    <row r="155" spans="1:9" ht="17.25" thickBot="1">
      <c r="A155" s="69" t="s">
        <v>456</v>
      </c>
      <c r="B155" s="25" t="s">
        <v>356</v>
      </c>
      <c r="C155" s="25" t="s">
        <v>357</v>
      </c>
      <c r="D155" s="25" t="s">
        <v>422</v>
      </c>
      <c r="E155" s="25">
        <v>1542050056</v>
      </c>
      <c r="F155" s="25" t="s">
        <v>336</v>
      </c>
      <c r="G155" s="70">
        <v>1</v>
      </c>
      <c r="H155" s="70">
        <v>481</v>
      </c>
      <c r="I155" s="31">
        <v>195</v>
      </c>
    </row>
    <row r="156" spans="1:9" ht="17.25" thickBot="1">
      <c r="A156" s="69" t="s">
        <v>353</v>
      </c>
      <c r="B156" s="25" t="s">
        <v>359</v>
      </c>
      <c r="C156" s="25" t="s">
        <v>361</v>
      </c>
      <c r="D156" s="25" t="s">
        <v>422</v>
      </c>
      <c r="E156" s="25">
        <v>1536181139</v>
      </c>
      <c r="F156" s="25" t="s">
        <v>271</v>
      </c>
      <c r="G156" s="70">
        <v>2</v>
      </c>
      <c r="H156" s="70">
        <v>329</v>
      </c>
      <c r="I156" s="31">
        <v>194</v>
      </c>
    </row>
    <row r="157" spans="1:9" ht="17.25" thickBot="1">
      <c r="A157" s="69" t="s">
        <v>354</v>
      </c>
      <c r="B157" s="25" t="s">
        <v>377</v>
      </c>
      <c r="C157" s="25" t="s">
        <v>379</v>
      </c>
      <c r="D157" s="25" t="s">
        <v>422</v>
      </c>
      <c r="E157" s="25">
        <v>1532021374</v>
      </c>
      <c r="F157" s="25" t="s">
        <v>202</v>
      </c>
      <c r="G157" s="70">
        <v>1</v>
      </c>
      <c r="H157" s="70">
        <v>278</v>
      </c>
      <c r="I157" s="31">
        <v>192</v>
      </c>
    </row>
    <row r="158" spans="1:9" ht="17.25" thickBot="1">
      <c r="A158" s="69" t="s">
        <v>352</v>
      </c>
      <c r="B158" s="25" t="s">
        <v>407</v>
      </c>
      <c r="C158" s="25" t="s">
        <v>649</v>
      </c>
      <c r="D158" s="25" t="s">
        <v>422</v>
      </c>
      <c r="E158" s="25">
        <v>1145030012</v>
      </c>
      <c r="F158" s="25" t="s">
        <v>651</v>
      </c>
      <c r="G158" s="70">
        <v>3</v>
      </c>
      <c r="H158" s="70">
        <v>352</v>
      </c>
      <c r="I158" s="31">
        <v>187</v>
      </c>
    </row>
    <row r="159" spans="1:9" ht="17.25" thickBot="1">
      <c r="A159" s="69" t="s">
        <v>417</v>
      </c>
      <c r="B159" s="25" t="s">
        <v>351</v>
      </c>
      <c r="C159" s="25" t="s">
        <v>352</v>
      </c>
      <c r="D159" s="25" t="s">
        <v>422</v>
      </c>
      <c r="E159" s="25">
        <v>1301110511</v>
      </c>
      <c r="F159" s="25" t="s">
        <v>15</v>
      </c>
      <c r="G159" s="70">
        <v>1</v>
      </c>
      <c r="H159" s="70">
        <v>459</v>
      </c>
      <c r="I159" s="31">
        <v>186</v>
      </c>
    </row>
    <row r="160" spans="1:9" ht="17.25" thickBot="1">
      <c r="A160" s="69" t="s">
        <v>417</v>
      </c>
      <c r="B160" s="25" t="s">
        <v>368</v>
      </c>
      <c r="C160" s="25" t="s">
        <v>369</v>
      </c>
      <c r="D160" s="25" t="s">
        <v>422</v>
      </c>
      <c r="E160" s="25">
        <v>211070012</v>
      </c>
      <c r="F160" s="25" t="s">
        <v>76</v>
      </c>
      <c r="G160" s="70">
        <v>1</v>
      </c>
      <c r="H160" s="70">
        <v>243</v>
      </c>
      <c r="I160" s="31">
        <v>171</v>
      </c>
    </row>
    <row r="161" spans="1:9" ht="17.25" thickBot="1">
      <c r="A161" s="69" t="s">
        <v>355</v>
      </c>
      <c r="B161" s="25" t="s">
        <v>363</v>
      </c>
      <c r="C161" s="25" t="s">
        <v>365</v>
      </c>
      <c r="D161" s="25" t="s">
        <v>422</v>
      </c>
      <c r="E161" s="25">
        <v>1505340019</v>
      </c>
      <c r="F161" s="25" t="s">
        <v>663</v>
      </c>
      <c r="G161" s="70">
        <v>1</v>
      </c>
      <c r="H161" s="70">
        <v>174</v>
      </c>
      <c r="I161" s="31">
        <v>161</v>
      </c>
    </row>
    <row r="162" spans="1:9" ht="17.25" thickBot="1">
      <c r="A162" s="69" t="s">
        <v>456</v>
      </c>
      <c r="B162" s="25" t="s">
        <v>356</v>
      </c>
      <c r="C162" s="25" t="s">
        <v>358</v>
      </c>
      <c r="D162" s="25" t="s">
        <v>422</v>
      </c>
      <c r="E162" s="25">
        <v>1507300077</v>
      </c>
      <c r="F162" s="25" t="s">
        <v>662</v>
      </c>
      <c r="G162" s="70">
        <v>5</v>
      </c>
      <c r="H162" s="70">
        <v>260</v>
      </c>
      <c r="I162" s="31">
        <v>152</v>
      </c>
    </row>
    <row r="163" spans="1:9" ht="17.25" thickBot="1">
      <c r="A163" s="69" t="s">
        <v>355</v>
      </c>
      <c r="B163" s="25" t="s">
        <v>363</v>
      </c>
      <c r="C163" s="25" t="s">
        <v>366</v>
      </c>
      <c r="D163" s="25" t="s">
        <v>422</v>
      </c>
      <c r="E163" s="25">
        <v>641310018</v>
      </c>
      <c r="F163" s="25" t="s">
        <v>661</v>
      </c>
      <c r="G163" s="70">
        <v>5</v>
      </c>
      <c r="H163" s="70">
        <v>233</v>
      </c>
      <c r="I163" s="31">
        <v>113</v>
      </c>
    </row>
    <row r="164" spans="1:9" ht="17.25" thickBot="1">
      <c r="A164" s="69" t="s">
        <v>352</v>
      </c>
      <c r="B164" s="25" t="s">
        <v>407</v>
      </c>
      <c r="C164" s="25" t="s">
        <v>643</v>
      </c>
      <c r="D164" s="25" t="s">
        <v>422</v>
      </c>
      <c r="E164" s="25">
        <v>1145060029</v>
      </c>
      <c r="F164" s="25" t="s">
        <v>652</v>
      </c>
      <c r="G164" s="70">
        <v>3</v>
      </c>
      <c r="H164" s="70">
        <v>166</v>
      </c>
      <c r="I164" s="31">
        <v>108</v>
      </c>
    </row>
    <row r="165" spans="1:9" ht="17.25" thickBot="1">
      <c r="A165" s="69" t="s">
        <v>354</v>
      </c>
      <c r="B165" s="25" t="s">
        <v>380</v>
      </c>
      <c r="C165" s="25" t="s">
        <v>382</v>
      </c>
      <c r="D165" s="25" t="s">
        <v>422</v>
      </c>
      <c r="E165" s="25">
        <v>1533051063</v>
      </c>
      <c r="F165" s="25" t="s">
        <v>443</v>
      </c>
      <c r="G165" s="70">
        <v>4</v>
      </c>
      <c r="H165" s="70">
        <v>121</v>
      </c>
      <c r="I165" s="31">
        <v>104</v>
      </c>
    </row>
    <row r="166" spans="1:9" ht="17.25" thickBot="1">
      <c r="A166" s="69" t="s">
        <v>417</v>
      </c>
      <c r="B166" s="25" t="s">
        <v>374</v>
      </c>
      <c r="C166" s="25" t="s">
        <v>375</v>
      </c>
      <c r="D166" s="25" t="s">
        <v>422</v>
      </c>
      <c r="E166" s="25">
        <v>1531010082</v>
      </c>
      <c r="F166" s="25" t="s">
        <v>470</v>
      </c>
      <c r="G166" s="70">
        <v>5</v>
      </c>
      <c r="H166" s="70">
        <v>119</v>
      </c>
      <c r="I166" s="31">
        <v>92</v>
      </c>
    </row>
    <row r="167" spans="1:9" ht="17.25" thickBot="1">
      <c r="A167" s="69" t="s">
        <v>417</v>
      </c>
      <c r="B167" s="25" t="s">
        <v>368</v>
      </c>
      <c r="C167" s="25" t="s">
        <v>369</v>
      </c>
      <c r="D167" s="25" t="s">
        <v>422</v>
      </c>
      <c r="E167" s="25">
        <v>1411030013</v>
      </c>
      <c r="F167" s="25" t="s">
        <v>436</v>
      </c>
      <c r="G167" s="70">
        <v>1</v>
      </c>
      <c r="H167" s="70">
        <v>125</v>
      </c>
      <c r="I167" s="31">
        <v>92</v>
      </c>
    </row>
    <row r="168" spans="1:9" ht="17.25" thickBot="1">
      <c r="A168" s="69" t="s">
        <v>456</v>
      </c>
      <c r="B168" s="25" t="s">
        <v>356</v>
      </c>
      <c r="C168" s="25" t="s">
        <v>358</v>
      </c>
      <c r="D168" s="25" t="s">
        <v>422</v>
      </c>
      <c r="E168" s="25">
        <v>1307020025</v>
      </c>
      <c r="F168" s="25" t="s">
        <v>758</v>
      </c>
      <c r="G168" s="70">
        <v>6</v>
      </c>
      <c r="H168" s="70">
        <v>288</v>
      </c>
      <c r="I168" s="31">
        <v>85</v>
      </c>
    </row>
    <row r="169" spans="1:9" ht="17.25" thickBot="1">
      <c r="A169" s="69" t="s">
        <v>352</v>
      </c>
      <c r="B169" s="25" t="s">
        <v>408</v>
      </c>
      <c r="C169" s="25" t="s">
        <v>759</v>
      </c>
      <c r="D169" s="25" t="s">
        <v>422</v>
      </c>
      <c r="E169" s="25">
        <v>1146030516</v>
      </c>
      <c r="F169" s="25" t="s">
        <v>760</v>
      </c>
      <c r="G169" s="70">
        <v>2</v>
      </c>
      <c r="H169" s="70">
        <v>228</v>
      </c>
      <c r="I169" s="31">
        <v>83</v>
      </c>
    </row>
    <row r="170" spans="1:9" ht="17.25" thickBot="1">
      <c r="A170" s="69" t="s">
        <v>354</v>
      </c>
      <c r="B170" s="25" t="s">
        <v>377</v>
      </c>
      <c r="C170" s="25" t="s">
        <v>378</v>
      </c>
      <c r="D170" s="25" t="s">
        <v>422</v>
      </c>
      <c r="E170" s="25">
        <v>1532061065</v>
      </c>
      <c r="F170" s="25" t="s">
        <v>216</v>
      </c>
      <c r="G170" s="70">
        <v>2</v>
      </c>
      <c r="H170" s="70">
        <v>222</v>
      </c>
      <c r="I170" s="31">
        <v>82</v>
      </c>
    </row>
    <row r="171" spans="1:9" ht="17.25" thickBot="1">
      <c r="A171" s="69" t="s">
        <v>456</v>
      </c>
      <c r="B171" s="25" t="s">
        <v>356</v>
      </c>
      <c r="C171" s="25" t="s">
        <v>358</v>
      </c>
      <c r="D171" s="25" t="s">
        <v>422</v>
      </c>
      <c r="E171" s="25">
        <v>1502041117</v>
      </c>
      <c r="F171" s="25" t="s">
        <v>37</v>
      </c>
      <c r="G171" s="70">
        <v>1</v>
      </c>
      <c r="H171" s="70">
        <v>146</v>
      </c>
      <c r="I171" s="31">
        <v>76</v>
      </c>
    </row>
    <row r="172" spans="1:9" ht="17.25" thickBot="1">
      <c r="A172" s="69" t="s">
        <v>417</v>
      </c>
      <c r="B172" s="25" t="s">
        <v>351</v>
      </c>
      <c r="C172" s="25" t="s">
        <v>352</v>
      </c>
      <c r="D172" s="25" t="s">
        <v>422</v>
      </c>
      <c r="E172" s="25">
        <v>1101020036</v>
      </c>
      <c r="F172" s="25" t="s">
        <v>699</v>
      </c>
      <c r="G172" s="70">
        <v>2</v>
      </c>
      <c r="H172" s="70">
        <v>174</v>
      </c>
      <c r="I172" s="31">
        <v>76</v>
      </c>
    </row>
    <row r="173" spans="1:9" ht="17.25" thickBot="1">
      <c r="A173" s="69" t="s">
        <v>353</v>
      </c>
      <c r="B173" s="25" t="s">
        <v>359</v>
      </c>
      <c r="C173" s="25" t="s">
        <v>362</v>
      </c>
      <c r="D173" s="25" t="s">
        <v>422</v>
      </c>
      <c r="E173" s="25">
        <v>1503260018</v>
      </c>
      <c r="F173" s="25" t="s">
        <v>90</v>
      </c>
      <c r="G173" s="70">
        <v>6</v>
      </c>
      <c r="H173" s="70">
        <v>192</v>
      </c>
      <c r="I173" s="31">
        <v>68</v>
      </c>
    </row>
    <row r="174" spans="1:9" ht="17.25" thickBot="1">
      <c r="A174" s="69" t="s">
        <v>353</v>
      </c>
      <c r="B174" s="25" t="s">
        <v>359</v>
      </c>
      <c r="C174" s="25" t="s">
        <v>362</v>
      </c>
      <c r="D174" s="25" t="s">
        <v>422</v>
      </c>
      <c r="E174" s="25">
        <v>517050010</v>
      </c>
      <c r="F174" s="25" t="s">
        <v>618</v>
      </c>
      <c r="G174" s="70">
        <v>2</v>
      </c>
      <c r="H174" s="70">
        <v>266</v>
      </c>
      <c r="I174" s="31">
        <v>62</v>
      </c>
    </row>
    <row r="175" spans="1:9" ht="17.25" thickBot="1">
      <c r="A175" s="69" t="s">
        <v>456</v>
      </c>
      <c r="B175" s="25" t="s">
        <v>356</v>
      </c>
      <c r="C175" s="25" t="s">
        <v>358</v>
      </c>
      <c r="D175" s="25" t="s">
        <v>422</v>
      </c>
      <c r="E175" s="25">
        <v>1502031095</v>
      </c>
      <c r="F175" s="25" t="s">
        <v>593</v>
      </c>
      <c r="G175" s="70">
        <v>2</v>
      </c>
      <c r="H175" s="71">
        <v>1068</v>
      </c>
      <c r="I175" s="31">
        <v>55</v>
      </c>
    </row>
    <row r="176" spans="1:9" ht="17.25" thickBot="1">
      <c r="A176" s="69" t="s">
        <v>354</v>
      </c>
      <c r="B176" s="25" t="s">
        <v>377</v>
      </c>
      <c r="C176" s="25" t="s">
        <v>379</v>
      </c>
      <c r="D176" s="25" t="s">
        <v>422</v>
      </c>
      <c r="E176" s="25">
        <v>932020034</v>
      </c>
      <c r="F176" s="25" t="s">
        <v>440</v>
      </c>
      <c r="G176" s="70">
        <v>1</v>
      </c>
      <c r="H176" s="70">
        <v>122</v>
      </c>
      <c r="I176" s="31">
        <v>54</v>
      </c>
    </row>
    <row r="177" spans="1:9" ht="17.25" thickBot="1">
      <c r="A177" s="69" t="s">
        <v>353</v>
      </c>
      <c r="B177" s="25" t="s">
        <v>389</v>
      </c>
      <c r="C177" s="25" t="s">
        <v>390</v>
      </c>
      <c r="D177" s="25" t="s">
        <v>422</v>
      </c>
      <c r="E177" s="25">
        <v>937030012</v>
      </c>
      <c r="F177" s="25" t="s">
        <v>281</v>
      </c>
      <c r="G177" s="70">
        <v>1</v>
      </c>
      <c r="H177" s="70">
        <v>130</v>
      </c>
      <c r="I177" s="31">
        <v>53</v>
      </c>
    </row>
    <row r="178" spans="1:9" ht="17.25" thickBot="1">
      <c r="A178" s="69" t="s">
        <v>354</v>
      </c>
      <c r="B178" s="25" t="s">
        <v>386</v>
      </c>
      <c r="C178" s="25" t="s">
        <v>387</v>
      </c>
      <c r="D178" s="25" t="s">
        <v>422</v>
      </c>
      <c r="E178" s="25">
        <v>935010012</v>
      </c>
      <c r="F178" s="25" t="s">
        <v>248</v>
      </c>
      <c r="G178" s="70">
        <v>2</v>
      </c>
      <c r="H178" s="70">
        <v>106</v>
      </c>
      <c r="I178" s="31">
        <v>42</v>
      </c>
    </row>
    <row r="179" spans="1:9" ht="17.25" thickBot="1">
      <c r="A179" s="69" t="s">
        <v>352</v>
      </c>
      <c r="B179" s="25" t="s">
        <v>407</v>
      </c>
      <c r="C179" s="25" t="s">
        <v>653</v>
      </c>
      <c r="D179" s="25" t="s">
        <v>422</v>
      </c>
      <c r="E179" s="25">
        <v>145080011</v>
      </c>
      <c r="F179" s="25" t="s">
        <v>654</v>
      </c>
      <c r="G179" s="70">
        <v>6</v>
      </c>
      <c r="H179" s="70">
        <v>44</v>
      </c>
      <c r="I179" s="31">
        <v>41</v>
      </c>
    </row>
    <row r="180" spans="1:9" ht="17.25" thickBot="1">
      <c r="A180" s="69" t="s">
        <v>456</v>
      </c>
      <c r="B180" s="25" t="s">
        <v>356</v>
      </c>
      <c r="C180" s="25" t="s">
        <v>357</v>
      </c>
      <c r="D180" s="25" t="s">
        <v>422</v>
      </c>
      <c r="E180" s="25">
        <v>1542011237</v>
      </c>
      <c r="F180" s="25" t="s">
        <v>331</v>
      </c>
      <c r="G180" s="70">
        <v>2</v>
      </c>
      <c r="H180" s="70">
        <v>69</v>
      </c>
      <c r="I180" s="31">
        <v>41</v>
      </c>
    </row>
    <row r="181" spans="1:9" ht="17.25" thickBot="1">
      <c r="A181" s="69" t="s">
        <v>353</v>
      </c>
      <c r="B181" s="25" t="s">
        <v>359</v>
      </c>
      <c r="C181" s="25" t="s">
        <v>361</v>
      </c>
      <c r="D181" s="25" t="s">
        <v>422</v>
      </c>
      <c r="E181" s="25">
        <v>1517011103</v>
      </c>
      <c r="F181" s="25" t="s">
        <v>86</v>
      </c>
      <c r="G181" s="70">
        <v>1</v>
      </c>
      <c r="H181" s="70">
        <v>58</v>
      </c>
      <c r="I181" s="31">
        <v>40</v>
      </c>
    </row>
    <row r="182" spans="1:9" ht="17.25" thickBot="1">
      <c r="A182" s="69" t="s">
        <v>352</v>
      </c>
      <c r="B182" s="25" t="s">
        <v>407</v>
      </c>
      <c r="C182" s="25" t="s">
        <v>643</v>
      </c>
      <c r="D182" s="25" t="s">
        <v>422</v>
      </c>
      <c r="E182" s="25">
        <v>145010019</v>
      </c>
      <c r="F182" s="25" t="s">
        <v>655</v>
      </c>
      <c r="G182" s="70">
        <v>2</v>
      </c>
      <c r="H182" s="70">
        <v>99</v>
      </c>
      <c r="I182" s="31">
        <v>39</v>
      </c>
    </row>
    <row r="183" spans="1:9" ht="17.25" thickBot="1">
      <c r="A183" s="69" t="s">
        <v>354</v>
      </c>
      <c r="B183" s="25" t="s">
        <v>377</v>
      </c>
      <c r="C183" s="25" t="s">
        <v>379</v>
      </c>
      <c r="D183" s="25" t="s">
        <v>422</v>
      </c>
      <c r="E183" s="25">
        <v>1532091081</v>
      </c>
      <c r="F183" s="25" t="s">
        <v>226</v>
      </c>
      <c r="G183" s="70">
        <v>1</v>
      </c>
      <c r="H183" s="70">
        <v>60</v>
      </c>
      <c r="I183" s="31">
        <v>38</v>
      </c>
    </row>
    <row r="184" spans="1:9" ht="17.25" thickBot="1">
      <c r="A184" s="69" t="s">
        <v>354</v>
      </c>
      <c r="B184" s="25" t="s">
        <v>377</v>
      </c>
      <c r="C184" s="25" t="s">
        <v>379</v>
      </c>
      <c r="D184" s="25" t="s">
        <v>422</v>
      </c>
      <c r="E184" s="25">
        <v>1532101091</v>
      </c>
      <c r="F184" s="25" t="s">
        <v>112</v>
      </c>
      <c r="G184" s="70">
        <v>3</v>
      </c>
      <c r="H184" s="70">
        <v>85</v>
      </c>
      <c r="I184" s="31">
        <v>36</v>
      </c>
    </row>
    <row r="185" spans="1:9" ht="17.25" thickBot="1">
      <c r="A185" s="69" t="s">
        <v>353</v>
      </c>
      <c r="B185" s="25" t="s">
        <v>389</v>
      </c>
      <c r="C185" s="25" t="s">
        <v>390</v>
      </c>
      <c r="D185" s="25" t="s">
        <v>422</v>
      </c>
      <c r="E185" s="25">
        <v>937050024</v>
      </c>
      <c r="F185" s="25" t="s">
        <v>285</v>
      </c>
      <c r="G185" s="70">
        <v>1</v>
      </c>
      <c r="H185" s="70">
        <v>305</v>
      </c>
      <c r="I185" s="31">
        <v>34</v>
      </c>
    </row>
    <row r="186" spans="1:9" ht="17.25" thickBot="1">
      <c r="A186" s="69" t="s">
        <v>355</v>
      </c>
      <c r="B186" s="25" t="s">
        <v>397</v>
      </c>
      <c r="C186" s="25" t="s">
        <v>399</v>
      </c>
      <c r="D186" s="25" t="s">
        <v>422</v>
      </c>
      <c r="E186" s="25">
        <v>1539050015</v>
      </c>
      <c r="F186" s="25" t="s">
        <v>310</v>
      </c>
      <c r="G186" s="70">
        <v>1</v>
      </c>
      <c r="H186" s="70">
        <v>55</v>
      </c>
      <c r="I186" s="31">
        <v>32</v>
      </c>
    </row>
    <row r="187" spans="1:9" ht="17.25" thickBot="1">
      <c r="A187" s="69" t="s">
        <v>353</v>
      </c>
      <c r="B187" s="25" t="s">
        <v>389</v>
      </c>
      <c r="C187" s="25" t="s">
        <v>390</v>
      </c>
      <c r="D187" s="25" t="s">
        <v>422</v>
      </c>
      <c r="E187" s="25">
        <v>1537051318</v>
      </c>
      <c r="F187" s="25" t="s">
        <v>761</v>
      </c>
      <c r="G187" s="70">
        <v>3</v>
      </c>
      <c r="H187" s="70">
        <v>43</v>
      </c>
      <c r="I187" s="31">
        <v>31</v>
      </c>
    </row>
    <row r="188" spans="1:9" ht="17.25" thickBot="1">
      <c r="A188" s="69" t="s">
        <v>417</v>
      </c>
      <c r="B188" s="25" t="s">
        <v>351</v>
      </c>
      <c r="C188" s="25" t="s">
        <v>355</v>
      </c>
      <c r="D188" s="25" t="s">
        <v>422</v>
      </c>
      <c r="E188" s="25">
        <v>1501201020</v>
      </c>
      <c r="F188" s="25" t="s">
        <v>425</v>
      </c>
      <c r="G188" s="70">
        <v>1</v>
      </c>
      <c r="H188" s="70">
        <v>78</v>
      </c>
      <c r="I188" s="31">
        <v>31</v>
      </c>
    </row>
    <row r="189" spans="1:9" ht="17.25" thickBot="1">
      <c r="A189" s="69" t="s">
        <v>353</v>
      </c>
      <c r="B189" s="25" t="s">
        <v>389</v>
      </c>
      <c r="C189" s="25" t="s">
        <v>390</v>
      </c>
      <c r="D189" s="25" t="s">
        <v>422</v>
      </c>
      <c r="E189" s="25">
        <v>937050032</v>
      </c>
      <c r="F189" s="25" t="s">
        <v>700</v>
      </c>
      <c r="G189" s="70">
        <v>4</v>
      </c>
      <c r="H189" s="70">
        <v>87</v>
      </c>
      <c r="I189" s="31">
        <v>30</v>
      </c>
    </row>
    <row r="190" spans="1:9" ht="17.25" thickBot="1">
      <c r="A190" s="69" t="s">
        <v>353</v>
      </c>
      <c r="B190" s="25" t="s">
        <v>359</v>
      </c>
      <c r="C190" s="25" t="s">
        <v>360</v>
      </c>
      <c r="D190" s="25" t="s">
        <v>422</v>
      </c>
      <c r="E190" s="25">
        <v>1503030010</v>
      </c>
      <c r="F190" s="25" t="s">
        <v>50</v>
      </c>
      <c r="G190" s="70">
        <v>1</v>
      </c>
      <c r="H190" s="70">
        <v>46</v>
      </c>
      <c r="I190" s="31">
        <v>27</v>
      </c>
    </row>
    <row r="191" spans="1:9" ht="17.25" thickBot="1">
      <c r="A191" s="69" t="s">
        <v>456</v>
      </c>
      <c r="B191" s="25" t="s">
        <v>356</v>
      </c>
      <c r="C191" s="25" t="s">
        <v>357</v>
      </c>
      <c r="D191" s="25" t="s">
        <v>422</v>
      </c>
      <c r="E191" s="25">
        <v>1502020065</v>
      </c>
      <c r="F191" s="25" t="s">
        <v>32</v>
      </c>
      <c r="G191" s="70">
        <v>2</v>
      </c>
      <c r="H191" s="70">
        <v>72</v>
      </c>
      <c r="I191" s="31">
        <v>23</v>
      </c>
    </row>
    <row r="192" spans="1:9" ht="17.25" thickBot="1">
      <c r="A192" s="69" t="s">
        <v>417</v>
      </c>
      <c r="B192" s="25" t="s">
        <v>374</v>
      </c>
      <c r="C192" s="25" t="s">
        <v>375</v>
      </c>
      <c r="D192" s="25" t="s">
        <v>422</v>
      </c>
      <c r="E192" s="25">
        <v>1531131139</v>
      </c>
      <c r="F192" s="25" t="s">
        <v>179</v>
      </c>
      <c r="G192" s="70">
        <v>1</v>
      </c>
      <c r="H192" s="70">
        <v>70</v>
      </c>
      <c r="I192" s="31">
        <v>21</v>
      </c>
    </row>
    <row r="193" spans="1:9" ht="17.25" thickBot="1">
      <c r="A193" s="69" t="s">
        <v>353</v>
      </c>
      <c r="B193" s="25" t="s">
        <v>392</v>
      </c>
      <c r="C193" s="25" t="s">
        <v>396</v>
      </c>
      <c r="D193" s="25" t="s">
        <v>422</v>
      </c>
      <c r="E193" s="25">
        <v>1538041209</v>
      </c>
      <c r="F193" s="25" t="s">
        <v>701</v>
      </c>
      <c r="G193" s="70">
        <v>1</v>
      </c>
      <c r="H193" s="70">
        <v>53</v>
      </c>
      <c r="I193" s="31">
        <v>20</v>
      </c>
    </row>
    <row r="194" spans="1:9" ht="17.25" thickBot="1">
      <c r="A194" s="69" t="s">
        <v>456</v>
      </c>
      <c r="B194" s="25" t="s">
        <v>356</v>
      </c>
      <c r="C194" s="25" t="s">
        <v>357</v>
      </c>
      <c r="D194" s="25" t="s">
        <v>422</v>
      </c>
      <c r="E194" s="25">
        <v>1542011282</v>
      </c>
      <c r="F194" s="25" t="s">
        <v>332</v>
      </c>
      <c r="G194" s="70">
        <v>1</v>
      </c>
      <c r="H194" s="70">
        <v>82</v>
      </c>
      <c r="I194" s="31">
        <v>20</v>
      </c>
    </row>
    <row r="195" spans="1:9" ht="17.25" thickBot="1">
      <c r="A195" s="69" t="s">
        <v>355</v>
      </c>
      <c r="B195" s="25" t="s">
        <v>372</v>
      </c>
      <c r="C195" s="25" t="s">
        <v>373</v>
      </c>
      <c r="D195" s="25" t="s">
        <v>422</v>
      </c>
      <c r="E195" s="25">
        <v>922020022</v>
      </c>
      <c r="F195" s="25" t="s">
        <v>762</v>
      </c>
      <c r="G195" s="70">
        <v>1</v>
      </c>
      <c r="H195" s="70">
        <v>197</v>
      </c>
      <c r="I195" s="31">
        <v>20</v>
      </c>
    </row>
    <row r="196" spans="1:9" ht="17.25" thickBot="1">
      <c r="A196" s="69" t="s">
        <v>417</v>
      </c>
      <c r="B196" s="25" t="s">
        <v>351</v>
      </c>
      <c r="C196" s="25" t="s">
        <v>353</v>
      </c>
      <c r="D196" s="25" t="s">
        <v>422</v>
      </c>
      <c r="E196" s="25">
        <v>901180023</v>
      </c>
      <c r="F196" s="25" t="s">
        <v>24</v>
      </c>
      <c r="G196" s="70">
        <v>1</v>
      </c>
      <c r="H196" s="70">
        <v>204</v>
      </c>
      <c r="I196" s="31">
        <v>15</v>
      </c>
    </row>
    <row r="197" spans="1:9" ht="17.25" thickBot="1">
      <c r="A197" s="69" t="s">
        <v>355</v>
      </c>
      <c r="B197" s="25" t="s">
        <v>401</v>
      </c>
      <c r="C197" s="25" t="s">
        <v>403</v>
      </c>
      <c r="D197" s="25" t="s">
        <v>422</v>
      </c>
      <c r="E197" s="25">
        <v>640140012</v>
      </c>
      <c r="F197" s="25" t="s">
        <v>320</v>
      </c>
      <c r="G197" s="70">
        <v>2</v>
      </c>
      <c r="H197" s="70">
        <v>65</v>
      </c>
      <c r="I197" s="31">
        <v>14</v>
      </c>
    </row>
    <row r="198" spans="1:9" ht="17.25" thickBot="1">
      <c r="A198" s="69" t="s">
        <v>417</v>
      </c>
      <c r="B198" s="25" t="s">
        <v>383</v>
      </c>
      <c r="C198" s="25" t="s">
        <v>384</v>
      </c>
      <c r="D198" s="25" t="s">
        <v>422</v>
      </c>
      <c r="E198" s="25">
        <v>1134070019</v>
      </c>
      <c r="F198" s="25" t="s">
        <v>763</v>
      </c>
      <c r="G198" s="70">
        <v>1</v>
      </c>
      <c r="H198" s="70">
        <v>15</v>
      </c>
      <c r="I198" s="31">
        <v>10</v>
      </c>
    </row>
    <row r="199" spans="1:9" ht="17.25" thickBot="1">
      <c r="A199" s="69" t="s">
        <v>353</v>
      </c>
      <c r="B199" s="25" t="s">
        <v>359</v>
      </c>
      <c r="C199" s="25" t="s">
        <v>360</v>
      </c>
      <c r="D199" s="25" t="s">
        <v>422</v>
      </c>
      <c r="E199" s="25">
        <v>1536060037</v>
      </c>
      <c r="F199" s="25" t="s">
        <v>269</v>
      </c>
      <c r="G199" s="70">
        <v>2</v>
      </c>
      <c r="H199" s="70">
        <v>60</v>
      </c>
      <c r="I199" s="31">
        <v>9</v>
      </c>
    </row>
    <row r="200" spans="1:9" ht="17.25" thickBot="1">
      <c r="A200" s="69" t="s">
        <v>417</v>
      </c>
      <c r="B200" s="25" t="s">
        <v>351</v>
      </c>
      <c r="C200" s="25" t="s">
        <v>353</v>
      </c>
      <c r="D200" s="25" t="s">
        <v>422</v>
      </c>
      <c r="E200" s="25">
        <v>901190010</v>
      </c>
      <c r="F200" s="25" t="s">
        <v>27</v>
      </c>
      <c r="G200" s="70">
        <v>1</v>
      </c>
      <c r="H200" s="70">
        <v>930</v>
      </c>
      <c r="I200" s="31">
        <v>6</v>
      </c>
    </row>
    <row r="201" spans="1:9" ht="17.25" thickBot="1">
      <c r="A201" s="69" t="s">
        <v>456</v>
      </c>
      <c r="B201" s="25" t="s">
        <v>356</v>
      </c>
      <c r="C201" s="25" t="s">
        <v>358</v>
      </c>
      <c r="D201" s="25" t="s">
        <v>422</v>
      </c>
      <c r="E201" s="25">
        <v>1542020067</v>
      </c>
      <c r="F201" s="25" t="s">
        <v>525</v>
      </c>
      <c r="G201" s="70">
        <v>1</v>
      </c>
      <c r="H201" s="70">
        <v>75</v>
      </c>
      <c r="I201" s="31">
        <v>6</v>
      </c>
    </row>
    <row r="202" spans="1:9" ht="17.25" thickBot="1">
      <c r="A202" s="69" t="s">
        <v>354</v>
      </c>
      <c r="B202" s="25" t="s">
        <v>386</v>
      </c>
      <c r="C202" s="25" t="s">
        <v>360</v>
      </c>
      <c r="D202" s="25" t="s">
        <v>422</v>
      </c>
      <c r="E202" s="25">
        <v>1535031041</v>
      </c>
      <c r="F202" s="25" t="s">
        <v>254</v>
      </c>
      <c r="G202" s="70">
        <v>1</v>
      </c>
      <c r="H202" s="70">
        <v>108</v>
      </c>
      <c r="I202" s="31">
        <v>5</v>
      </c>
    </row>
    <row r="203" spans="1:9" ht="17.25" thickBot="1">
      <c r="A203" s="69" t="s">
        <v>354</v>
      </c>
      <c r="B203" s="25" t="s">
        <v>377</v>
      </c>
      <c r="C203" s="25" t="s">
        <v>379</v>
      </c>
      <c r="D203" s="25" t="s">
        <v>422</v>
      </c>
      <c r="E203" s="25">
        <v>932020016</v>
      </c>
      <c r="F203" s="25" t="s">
        <v>200</v>
      </c>
      <c r="G203" s="70">
        <v>1</v>
      </c>
      <c r="H203" s="70">
        <v>8</v>
      </c>
      <c r="I203" s="31">
        <v>5</v>
      </c>
    </row>
    <row r="204" spans="1:9" ht="17.25" thickBot="1">
      <c r="A204" s="69" t="s">
        <v>354</v>
      </c>
      <c r="B204" s="25" t="s">
        <v>377</v>
      </c>
      <c r="C204" s="25" t="s">
        <v>379</v>
      </c>
      <c r="D204" s="25" t="s">
        <v>422</v>
      </c>
      <c r="E204" s="25">
        <v>1532021392</v>
      </c>
      <c r="F204" s="25" t="s">
        <v>442</v>
      </c>
      <c r="G204" s="70">
        <v>1</v>
      </c>
      <c r="H204" s="70">
        <v>28</v>
      </c>
      <c r="I204" s="31">
        <v>1</v>
      </c>
    </row>
    <row r="205" spans="1:9" ht="17.25" thickBot="1">
      <c r="A205" s="69" t="s">
        <v>353</v>
      </c>
      <c r="B205" s="25" t="s">
        <v>389</v>
      </c>
      <c r="C205" s="25" t="s">
        <v>391</v>
      </c>
      <c r="D205" s="25" t="s">
        <v>422</v>
      </c>
      <c r="E205" s="25">
        <v>937080012</v>
      </c>
      <c r="F205" s="25" t="s">
        <v>451</v>
      </c>
      <c r="G205" s="70">
        <v>1</v>
      </c>
      <c r="H205" s="70">
        <v>154</v>
      </c>
      <c r="I205" s="31">
        <v>1</v>
      </c>
    </row>
    <row r="206" spans="1:9" ht="17.25" thickBot="1">
      <c r="A206" s="69" t="s">
        <v>353</v>
      </c>
      <c r="B206" s="25" t="s">
        <v>359</v>
      </c>
      <c r="C206" s="25" t="s">
        <v>360</v>
      </c>
      <c r="D206" s="25" t="s">
        <v>422</v>
      </c>
      <c r="E206" s="25">
        <v>1536100081</v>
      </c>
      <c r="F206" s="25" t="s">
        <v>764</v>
      </c>
      <c r="G206" s="70">
        <v>1</v>
      </c>
      <c r="H206" s="70">
        <v>237</v>
      </c>
      <c r="I206" s="31">
        <v>1</v>
      </c>
    </row>
    <row r="207" spans="1:9" ht="17.25" thickBot="1">
      <c r="A207" s="69" t="s">
        <v>354</v>
      </c>
      <c r="B207" s="25" t="s">
        <v>370</v>
      </c>
      <c r="C207" s="25" t="s">
        <v>371</v>
      </c>
      <c r="D207" s="25" t="s">
        <v>421</v>
      </c>
      <c r="E207" s="25">
        <v>3512011276</v>
      </c>
      <c r="F207" s="25" t="s">
        <v>81</v>
      </c>
      <c r="G207" s="70">
        <v>8</v>
      </c>
      <c r="H207" s="71">
        <v>3165</v>
      </c>
      <c r="I207" s="72">
        <v>2907</v>
      </c>
    </row>
    <row r="208" spans="1:9" ht="17.25" thickBot="1">
      <c r="A208" s="69" t="s">
        <v>354</v>
      </c>
      <c r="B208" s="25" t="s">
        <v>377</v>
      </c>
      <c r="C208" s="25" t="s">
        <v>379</v>
      </c>
      <c r="D208" s="25" t="s">
        <v>421</v>
      </c>
      <c r="E208" s="25">
        <v>3532027163</v>
      </c>
      <c r="F208" s="25" t="s">
        <v>206</v>
      </c>
      <c r="G208" s="70">
        <v>6</v>
      </c>
      <c r="H208" s="71">
        <v>2695</v>
      </c>
      <c r="I208" s="72">
        <v>2549</v>
      </c>
    </row>
    <row r="209" spans="1:9" ht="17.25" thickBot="1">
      <c r="A209" s="69" t="s">
        <v>417</v>
      </c>
      <c r="B209" s="25" t="s">
        <v>351</v>
      </c>
      <c r="C209" s="25" t="s">
        <v>353</v>
      </c>
      <c r="D209" s="25" t="s">
        <v>421</v>
      </c>
      <c r="E209" s="25">
        <v>4001180029</v>
      </c>
      <c r="F209" s="25" t="s">
        <v>25</v>
      </c>
      <c r="G209" s="70">
        <v>16</v>
      </c>
      <c r="H209" s="71">
        <v>5752</v>
      </c>
      <c r="I209" s="72">
        <v>2377</v>
      </c>
    </row>
    <row r="210" spans="1:9" ht="17.25" thickBot="1">
      <c r="A210" s="69" t="s">
        <v>354</v>
      </c>
      <c r="B210" s="25" t="s">
        <v>377</v>
      </c>
      <c r="C210" s="25" t="s">
        <v>378</v>
      </c>
      <c r="D210" s="25" t="s">
        <v>421</v>
      </c>
      <c r="E210" s="25">
        <v>3532016204</v>
      </c>
      <c r="F210" s="25" t="s">
        <v>193</v>
      </c>
      <c r="G210" s="70">
        <v>1</v>
      </c>
      <c r="H210" s="71">
        <v>1801</v>
      </c>
      <c r="I210" s="72">
        <v>1748</v>
      </c>
    </row>
    <row r="211" spans="1:9" ht="17.25" thickBot="1">
      <c r="A211" s="69" t="s">
        <v>355</v>
      </c>
      <c r="B211" s="25" t="s">
        <v>363</v>
      </c>
      <c r="C211" s="25" t="s">
        <v>365</v>
      </c>
      <c r="D211" s="25" t="s">
        <v>421</v>
      </c>
      <c r="E211" s="25">
        <v>3505330140</v>
      </c>
      <c r="F211" s="25" t="s">
        <v>568</v>
      </c>
      <c r="G211" s="70">
        <v>3</v>
      </c>
      <c r="H211" s="71">
        <v>2036</v>
      </c>
      <c r="I211" s="72">
        <v>1710</v>
      </c>
    </row>
    <row r="212" spans="1:9" ht="17.25" thickBot="1">
      <c r="A212" s="69" t="s">
        <v>354</v>
      </c>
      <c r="B212" s="25" t="s">
        <v>377</v>
      </c>
      <c r="C212" s="25" t="s">
        <v>378</v>
      </c>
      <c r="D212" s="25" t="s">
        <v>421</v>
      </c>
      <c r="E212" s="25">
        <v>3532014997</v>
      </c>
      <c r="F212" s="25" t="s">
        <v>189</v>
      </c>
      <c r="G212" s="70">
        <v>10</v>
      </c>
      <c r="H212" s="71">
        <v>1712</v>
      </c>
      <c r="I212" s="72">
        <v>1461</v>
      </c>
    </row>
    <row r="213" spans="1:9" ht="17.25" thickBot="1">
      <c r="A213" s="69" t="s">
        <v>354</v>
      </c>
      <c r="B213" s="25" t="s">
        <v>377</v>
      </c>
      <c r="C213" s="25" t="s">
        <v>379</v>
      </c>
      <c r="D213" s="25" t="s">
        <v>421</v>
      </c>
      <c r="E213" s="25">
        <v>3532022364</v>
      </c>
      <c r="F213" s="25" t="s">
        <v>203</v>
      </c>
      <c r="G213" s="70">
        <v>4</v>
      </c>
      <c r="H213" s="71">
        <v>1830</v>
      </c>
      <c r="I213" s="72">
        <v>1449</v>
      </c>
    </row>
    <row r="214" spans="1:9" ht="17.25" thickBot="1">
      <c r="A214" s="69" t="s">
        <v>354</v>
      </c>
      <c r="B214" s="25" t="s">
        <v>380</v>
      </c>
      <c r="C214" s="25" t="s">
        <v>382</v>
      </c>
      <c r="D214" s="25" t="s">
        <v>421</v>
      </c>
      <c r="E214" s="25">
        <v>3533051627</v>
      </c>
      <c r="F214" s="25" t="s">
        <v>232</v>
      </c>
      <c r="G214" s="70">
        <v>2</v>
      </c>
      <c r="H214" s="71">
        <v>1662</v>
      </c>
      <c r="I214" s="72">
        <v>1417</v>
      </c>
    </row>
    <row r="215" spans="1:9" ht="17.25" thickBot="1">
      <c r="A215" s="69" t="s">
        <v>355</v>
      </c>
      <c r="B215" s="25" t="s">
        <v>363</v>
      </c>
      <c r="C215" s="25" t="s">
        <v>365</v>
      </c>
      <c r="D215" s="25" t="s">
        <v>421</v>
      </c>
      <c r="E215" s="25">
        <v>3521042976</v>
      </c>
      <c r="F215" s="25" t="s">
        <v>108</v>
      </c>
      <c r="G215" s="70">
        <v>1</v>
      </c>
      <c r="H215" s="71">
        <v>1460</v>
      </c>
      <c r="I215" s="72">
        <v>1386</v>
      </c>
    </row>
    <row r="216" spans="1:9" ht="17.25" thickBot="1">
      <c r="A216" s="69" t="s">
        <v>355</v>
      </c>
      <c r="B216" s="25" t="s">
        <v>363</v>
      </c>
      <c r="C216" s="25" t="s">
        <v>364</v>
      </c>
      <c r="D216" s="25" t="s">
        <v>421</v>
      </c>
      <c r="E216" s="25">
        <v>3541131241</v>
      </c>
      <c r="F216" s="25" t="s">
        <v>569</v>
      </c>
      <c r="G216" s="70">
        <v>2</v>
      </c>
      <c r="H216" s="71">
        <v>1366</v>
      </c>
      <c r="I216" s="72">
        <v>1292</v>
      </c>
    </row>
    <row r="217" spans="1:9" ht="17.25" thickBot="1">
      <c r="A217" s="69" t="s">
        <v>355</v>
      </c>
      <c r="B217" s="25" t="s">
        <v>363</v>
      </c>
      <c r="C217" s="25" t="s">
        <v>365</v>
      </c>
      <c r="D217" s="25" t="s">
        <v>421</v>
      </c>
      <c r="E217" s="25">
        <v>3521013064</v>
      </c>
      <c r="F217" s="25" t="s">
        <v>101</v>
      </c>
      <c r="G217" s="70">
        <v>3</v>
      </c>
      <c r="H217" s="71">
        <v>1640</v>
      </c>
      <c r="I217" s="72">
        <v>1234</v>
      </c>
    </row>
    <row r="218" spans="1:9" ht="17.25" thickBot="1">
      <c r="A218" s="69" t="s">
        <v>456</v>
      </c>
      <c r="B218" s="25" t="s">
        <v>356</v>
      </c>
      <c r="C218" s="25" t="s">
        <v>357</v>
      </c>
      <c r="D218" s="25" t="s">
        <v>421</v>
      </c>
      <c r="E218" s="25">
        <v>3507010150</v>
      </c>
      <c r="F218" s="25" t="s">
        <v>60</v>
      </c>
      <c r="G218" s="70">
        <v>4</v>
      </c>
      <c r="H218" s="71">
        <v>1268</v>
      </c>
      <c r="I218" s="72">
        <v>1150</v>
      </c>
    </row>
    <row r="219" spans="1:9" ht="17.25" thickBot="1">
      <c r="A219" s="69" t="s">
        <v>355</v>
      </c>
      <c r="B219" s="25" t="s">
        <v>363</v>
      </c>
      <c r="C219" s="25" t="s">
        <v>366</v>
      </c>
      <c r="D219" s="25" t="s">
        <v>421</v>
      </c>
      <c r="E219" s="25">
        <v>3505310068</v>
      </c>
      <c r="F219" s="25" t="s">
        <v>57</v>
      </c>
      <c r="G219" s="70">
        <v>6</v>
      </c>
      <c r="H219" s="71">
        <v>1481</v>
      </c>
      <c r="I219" s="72">
        <v>1102</v>
      </c>
    </row>
    <row r="220" spans="1:9" ht="17.25" thickBot="1">
      <c r="A220" s="69" t="s">
        <v>353</v>
      </c>
      <c r="B220" s="25" t="s">
        <v>359</v>
      </c>
      <c r="C220" s="25" t="s">
        <v>361</v>
      </c>
      <c r="D220" s="25" t="s">
        <v>421</v>
      </c>
      <c r="E220" s="25">
        <v>3517072340</v>
      </c>
      <c r="F220" s="25" t="s">
        <v>94</v>
      </c>
      <c r="G220" s="70">
        <v>9</v>
      </c>
      <c r="H220" s="71">
        <v>1098</v>
      </c>
      <c r="I220" s="72">
        <v>1014</v>
      </c>
    </row>
    <row r="221" spans="1:9" ht="17.25" thickBot="1">
      <c r="A221" s="69" t="s">
        <v>355</v>
      </c>
      <c r="B221" s="25" t="s">
        <v>363</v>
      </c>
      <c r="C221" s="25" t="s">
        <v>364</v>
      </c>
      <c r="D221" s="25" t="s">
        <v>421</v>
      </c>
      <c r="E221" s="25">
        <v>3541041500</v>
      </c>
      <c r="F221" s="25" t="s">
        <v>322</v>
      </c>
      <c r="G221" s="70">
        <v>1</v>
      </c>
      <c r="H221" s="71">
        <v>1108</v>
      </c>
      <c r="I221" s="72">
        <v>1013</v>
      </c>
    </row>
    <row r="222" spans="1:9" ht="17.25" thickBot="1">
      <c r="A222" s="69" t="s">
        <v>456</v>
      </c>
      <c r="B222" s="25" t="s">
        <v>356</v>
      </c>
      <c r="C222" s="25" t="s">
        <v>357</v>
      </c>
      <c r="D222" s="25" t="s">
        <v>421</v>
      </c>
      <c r="E222" s="25">
        <v>3502084472</v>
      </c>
      <c r="F222" s="25" t="s">
        <v>47</v>
      </c>
      <c r="G222" s="70">
        <v>1</v>
      </c>
      <c r="H222" s="71">
        <v>1115</v>
      </c>
      <c r="I222" s="31">
        <v>878</v>
      </c>
    </row>
    <row r="223" spans="1:9" ht="17.25" thickBot="1">
      <c r="A223" s="69" t="s">
        <v>417</v>
      </c>
      <c r="B223" s="25" t="s">
        <v>374</v>
      </c>
      <c r="C223" s="25" t="s">
        <v>376</v>
      </c>
      <c r="D223" s="25" t="s">
        <v>421</v>
      </c>
      <c r="E223" s="25">
        <v>3531024462</v>
      </c>
      <c r="F223" s="25" t="s">
        <v>143</v>
      </c>
      <c r="G223" s="70">
        <v>5</v>
      </c>
      <c r="H223" s="70">
        <v>963</v>
      </c>
      <c r="I223" s="31">
        <v>872</v>
      </c>
    </row>
    <row r="224" spans="1:9" ht="17.25" thickBot="1">
      <c r="A224" s="69" t="s">
        <v>354</v>
      </c>
      <c r="B224" s="25" t="s">
        <v>377</v>
      </c>
      <c r="C224" s="25" t="s">
        <v>379</v>
      </c>
      <c r="D224" s="25" t="s">
        <v>421</v>
      </c>
      <c r="E224" s="25">
        <v>3532091761</v>
      </c>
      <c r="F224" s="25" t="s">
        <v>227</v>
      </c>
      <c r="G224" s="70">
        <v>2</v>
      </c>
      <c r="H224" s="71">
        <v>1360</v>
      </c>
      <c r="I224" s="31">
        <v>850</v>
      </c>
    </row>
    <row r="225" spans="1:9" ht="17.25" thickBot="1">
      <c r="A225" s="69" t="s">
        <v>353</v>
      </c>
      <c r="B225" s="25" t="s">
        <v>389</v>
      </c>
      <c r="C225" s="25" t="s">
        <v>390</v>
      </c>
      <c r="D225" s="25" t="s">
        <v>421</v>
      </c>
      <c r="E225" s="25">
        <v>3537013258</v>
      </c>
      <c r="F225" s="25" t="s">
        <v>277</v>
      </c>
      <c r="G225" s="70">
        <v>2</v>
      </c>
      <c r="H225" s="70">
        <v>831</v>
      </c>
      <c r="I225" s="31">
        <v>807</v>
      </c>
    </row>
    <row r="226" spans="1:9" ht="17.25" thickBot="1">
      <c r="A226" s="69" t="s">
        <v>417</v>
      </c>
      <c r="B226" s="25" t="s">
        <v>374</v>
      </c>
      <c r="C226" s="25" t="s">
        <v>375</v>
      </c>
      <c r="D226" s="25" t="s">
        <v>421</v>
      </c>
      <c r="E226" s="25">
        <v>3531061867</v>
      </c>
      <c r="F226" s="25" t="s">
        <v>163</v>
      </c>
      <c r="G226" s="70">
        <v>3</v>
      </c>
      <c r="H226" s="70">
        <v>793</v>
      </c>
      <c r="I226" s="31">
        <v>754</v>
      </c>
    </row>
    <row r="227" spans="1:9" ht="17.25" thickBot="1">
      <c r="A227" s="69" t="s">
        <v>417</v>
      </c>
      <c r="B227" s="25" t="s">
        <v>368</v>
      </c>
      <c r="C227" s="25" t="s">
        <v>369</v>
      </c>
      <c r="D227" s="25" t="s">
        <v>421</v>
      </c>
      <c r="E227" s="25">
        <v>3511010480</v>
      </c>
      <c r="F227" s="25" t="s">
        <v>433</v>
      </c>
      <c r="G227" s="70">
        <v>1</v>
      </c>
      <c r="H227" s="70">
        <v>816</v>
      </c>
      <c r="I227" s="31">
        <v>749</v>
      </c>
    </row>
    <row r="228" spans="1:9" ht="17.25" thickBot="1">
      <c r="A228" s="69" t="s">
        <v>355</v>
      </c>
      <c r="B228" s="25" t="s">
        <v>363</v>
      </c>
      <c r="C228" s="25" t="s">
        <v>366</v>
      </c>
      <c r="D228" s="25" t="s">
        <v>421</v>
      </c>
      <c r="E228" s="25">
        <v>3505070087</v>
      </c>
      <c r="F228" s="25" t="s">
        <v>472</v>
      </c>
      <c r="G228" s="70">
        <v>7</v>
      </c>
      <c r="H228" s="70">
        <v>865</v>
      </c>
      <c r="I228" s="31">
        <v>706</v>
      </c>
    </row>
    <row r="229" spans="1:9" ht="17.25" thickBot="1">
      <c r="A229" s="69" t="s">
        <v>354</v>
      </c>
      <c r="B229" s="25" t="s">
        <v>380</v>
      </c>
      <c r="C229" s="25" t="s">
        <v>382</v>
      </c>
      <c r="D229" s="25" t="s">
        <v>421</v>
      </c>
      <c r="E229" s="25">
        <v>3533052384</v>
      </c>
      <c r="F229" s="25" t="s">
        <v>234</v>
      </c>
      <c r="G229" s="70">
        <v>2</v>
      </c>
      <c r="H229" s="70">
        <v>933</v>
      </c>
      <c r="I229" s="31">
        <v>695</v>
      </c>
    </row>
    <row r="230" spans="1:9" ht="17.25" thickBot="1">
      <c r="A230" s="69" t="s">
        <v>456</v>
      </c>
      <c r="B230" s="25" t="s">
        <v>356</v>
      </c>
      <c r="C230" s="25" t="s">
        <v>357</v>
      </c>
      <c r="D230" s="25" t="s">
        <v>421</v>
      </c>
      <c r="E230" s="25">
        <v>3542061944</v>
      </c>
      <c r="F230" s="25" t="s">
        <v>337</v>
      </c>
      <c r="G230" s="70">
        <v>1</v>
      </c>
      <c r="H230" s="70">
        <v>812</v>
      </c>
      <c r="I230" s="31">
        <v>694</v>
      </c>
    </row>
    <row r="231" spans="1:9" ht="17.25" thickBot="1">
      <c r="A231" s="69" t="s">
        <v>353</v>
      </c>
      <c r="B231" s="25" t="s">
        <v>389</v>
      </c>
      <c r="C231" s="25" t="s">
        <v>390</v>
      </c>
      <c r="D231" s="25" t="s">
        <v>421</v>
      </c>
      <c r="E231" s="25">
        <v>3537060337</v>
      </c>
      <c r="F231" s="25" t="s">
        <v>288</v>
      </c>
      <c r="G231" s="70">
        <v>1</v>
      </c>
      <c r="H231" s="70">
        <v>938</v>
      </c>
      <c r="I231" s="31">
        <v>689</v>
      </c>
    </row>
    <row r="232" spans="1:9" ht="17.25" thickBot="1">
      <c r="A232" s="69" t="s">
        <v>417</v>
      </c>
      <c r="B232" s="25" t="s">
        <v>383</v>
      </c>
      <c r="C232" s="25" t="s">
        <v>384</v>
      </c>
      <c r="D232" s="25" t="s">
        <v>421</v>
      </c>
      <c r="E232" s="25">
        <v>3534012375</v>
      </c>
      <c r="F232" s="25" t="s">
        <v>667</v>
      </c>
      <c r="G232" s="70">
        <v>1</v>
      </c>
      <c r="H232" s="70">
        <v>837</v>
      </c>
      <c r="I232" s="31">
        <v>678</v>
      </c>
    </row>
    <row r="233" spans="1:9" ht="17.25" thickBot="1">
      <c r="A233" s="69" t="s">
        <v>354</v>
      </c>
      <c r="B233" s="25" t="s">
        <v>377</v>
      </c>
      <c r="C233" s="25" t="s">
        <v>379</v>
      </c>
      <c r="D233" s="25" t="s">
        <v>421</v>
      </c>
      <c r="E233" s="25">
        <v>3532040438</v>
      </c>
      <c r="F233" s="25" t="s">
        <v>211</v>
      </c>
      <c r="G233" s="70">
        <v>9</v>
      </c>
      <c r="H233" s="70">
        <v>758</v>
      </c>
      <c r="I233" s="31">
        <v>670</v>
      </c>
    </row>
    <row r="234" spans="1:9" ht="17.25" thickBot="1">
      <c r="A234" s="69" t="s">
        <v>355</v>
      </c>
      <c r="B234" s="25" t="s">
        <v>372</v>
      </c>
      <c r="C234" s="25" t="s">
        <v>373</v>
      </c>
      <c r="D234" s="25" t="s">
        <v>421</v>
      </c>
      <c r="E234" s="25">
        <v>3522013371</v>
      </c>
      <c r="F234" s="25" t="s">
        <v>119</v>
      </c>
      <c r="G234" s="70">
        <v>3</v>
      </c>
      <c r="H234" s="70">
        <v>900</v>
      </c>
      <c r="I234" s="31">
        <v>668</v>
      </c>
    </row>
    <row r="235" spans="1:9" ht="17.25" thickBot="1">
      <c r="A235" s="69" t="s">
        <v>354</v>
      </c>
      <c r="B235" s="25" t="s">
        <v>377</v>
      </c>
      <c r="C235" s="25" t="s">
        <v>379</v>
      </c>
      <c r="D235" s="25" t="s">
        <v>421</v>
      </c>
      <c r="E235" s="25">
        <v>3532102296</v>
      </c>
      <c r="F235" s="25" t="s">
        <v>228</v>
      </c>
      <c r="G235" s="70">
        <v>1</v>
      </c>
      <c r="H235" s="70">
        <v>711</v>
      </c>
      <c r="I235" s="31">
        <v>667</v>
      </c>
    </row>
    <row r="236" spans="1:9" ht="17.25" thickBot="1">
      <c r="A236" s="69" t="s">
        <v>417</v>
      </c>
      <c r="B236" s="25" t="s">
        <v>374</v>
      </c>
      <c r="C236" s="25" t="s">
        <v>375</v>
      </c>
      <c r="D236" s="25" t="s">
        <v>421</v>
      </c>
      <c r="E236" s="25">
        <v>3531061278</v>
      </c>
      <c r="F236" s="25" t="s">
        <v>162</v>
      </c>
      <c r="G236" s="70">
        <v>5</v>
      </c>
      <c r="H236" s="70">
        <v>755</v>
      </c>
      <c r="I236" s="31">
        <v>667</v>
      </c>
    </row>
    <row r="237" spans="1:9" ht="17.25" thickBot="1">
      <c r="A237" s="69" t="s">
        <v>456</v>
      </c>
      <c r="B237" s="25" t="s">
        <v>356</v>
      </c>
      <c r="C237" s="25" t="s">
        <v>357</v>
      </c>
      <c r="D237" s="25" t="s">
        <v>421</v>
      </c>
      <c r="E237" s="25">
        <v>3502055426</v>
      </c>
      <c r="F237" s="25" t="s">
        <v>43</v>
      </c>
      <c r="G237" s="70">
        <v>1</v>
      </c>
      <c r="H237" s="70">
        <v>767</v>
      </c>
      <c r="I237" s="31">
        <v>666</v>
      </c>
    </row>
    <row r="238" spans="1:9" ht="17.25" thickBot="1">
      <c r="A238" s="69" t="s">
        <v>355</v>
      </c>
      <c r="B238" s="25" t="s">
        <v>397</v>
      </c>
      <c r="C238" s="25" t="s">
        <v>400</v>
      </c>
      <c r="D238" s="25" t="s">
        <v>421</v>
      </c>
      <c r="E238" s="25">
        <v>3539060595</v>
      </c>
      <c r="F238" s="25" t="s">
        <v>312</v>
      </c>
      <c r="G238" s="70">
        <v>1</v>
      </c>
      <c r="H238" s="70">
        <v>703</v>
      </c>
      <c r="I238" s="31">
        <v>661</v>
      </c>
    </row>
    <row r="239" spans="1:9" ht="17.25" thickBot="1">
      <c r="A239" s="69" t="s">
        <v>456</v>
      </c>
      <c r="B239" s="25" t="s">
        <v>356</v>
      </c>
      <c r="C239" s="25" t="s">
        <v>358</v>
      </c>
      <c r="D239" s="25" t="s">
        <v>421</v>
      </c>
      <c r="E239" s="25">
        <v>3507310495</v>
      </c>
      <c r="F239" s="25" t="s">
        <v>576</v>
      </c>
      <c r="G239" s="70">
        <v>1</v>
      </c>
      <c r="H239" s="70">
        <v>697</v>
      </c>
      <c r="I239" s="31">
        <v>657</v>
      </c>
    </row>
    <row r="240" spans="1:9" ht="17.25" thickBot="1">
      <c r="A240" s="69" t="s">
        <v>353</v>
      </c>
      <c r="B240" s="25" t="s">
        <v>389</v>
      </c>
      <c r="C240" s="25" t="s">
        <v>390</v>
      </c>
      <c r="D240" s="25" t="s">
        <v>421</v>
      </c>
      <c r="E240" s="25">
        <v>3537021616</v>
      </c>
      <c r="F240" s="25" t="s">
        <v>280</v>
      </c>
      <c r="G240" s="70">
        <v>2</v>
      </c>
      <c r="H240" s="70">
        <v>881</v>
      </c>
      <c r="I240" s="31">
        <v>656</v>
      </c>
    </row>
    <row r="241" spans="1:9" ht="17.25" thickBot="1">
      <c r="A241" s="69" t="s">
        <v>353</v>
      </c>
      <c r="B241" s="25" t="s">
        <v>359</v>
      </c>
      <c r="C241" s="25" t="s">
        <v>362</v>
      </c>
      <c r="D241" s="25" t="s">
        <v>421</v>
      </c>
      <c r="E241" s="25">
        <v>3503290170</v>
      </c>
      <c r="F241" s="25" t="s">
        <v>55</v>
      </c>
      <c r="G241" s="70">
        <v>2</v>
      </c>
      <c r="H241" s="70">
        <v>794</v>
      </c>
      <c r="I241" s="31">
        <v>651</v>
      </c>
    </row>
    <row r="242" spans="1:9" ht="17.25" thickBot="1">
      <c r="A242" s="69" t="s">
        <v>353</v>
      </c>
      <c r="B242" s="25" t="s">
        <v>392</v>
      </c>
      <c r="C242" s="25" t="s">
        <v>393</v>
      </c>
      <c r="D242" s="25" t="s">
        <v>421</v>
      </c>
      <c r="E242" s="25">
        <v>3538010555</v>
      </c>
      <c r="F242" s="25" t="s">
        <v>594</v>
      </c>
      <c r="G242" s="70">
        <v>1</v>
      </c>
      <c r="H242" s="70">
        <v>688</v>
      </c>
      <c r="I242" s="31">
        <v>627</v>
      </c>
    </row>
    <row r="243" spans="1:9" ht="17.25" thickBot="1">
      <c r="A243" s="69" t="s">
        <v>456</v>
      </c>
      <c r="B243" s="25" t="s">
        <v>356</v>
      </c>
      <c r="C243" s="25" t="s">
        <v>358</v>
      </c>
      <c r="D243" s="25" t="s">
        <v>421</v>
      </c>
      <c r="E243" s="25">
        <v>3542151658</v>
      </c>
      <c r="F243" s="25" t="s">
        <v>664</v>
      </c>
      <c r="G243" s="70">
        <v>3</v>
      </c>
      <c r="H243" s="70">
        <v>651</v>
      </c>
      <c r="I243" s="31">
        <v>617</v>
      </c>
    </row>
    <row r="244" spans="1:9" ht="17.25" thickBot="1">
      <c r="A244" s="69" t="s">
        <v>355</v>
      </c>
      <c r="B244" s="25" t="s">
        <v>363</v>
      </c>
      <c r="C244" s="25" t="s">
        <v>364</v>
      </c>
      <c r="D244" s="25" t="s">
        <v>421</v>
      </c>
      <c r="E244" s="25">
        <v>3505010090</v>
      </c>
      <c r="F244" s="25" t="s">
        <v>453</v>
      </c>
      <c r="G244" s="70">
        <v>1</v>
      </c>
      <c r="H244" s="70">
        <v>681</v>
      </c>
      <c r="I244" s="31">
        <v>589</v>
      </c>
    </row>
    <row r="245" spans="1:9" ht="17.25" thickBot="1">
      <c r="A245" s="69" t="s">
        <v>354</v>
      </c>
      <c r="B245" s="25" t="s">
        <v>370</v>
      </c>
      <c r="C245" s="25" t="s">
        <v>371</v>
      </c>
      <c r="D245" s="25" t="s">
        <v>421</v>
      </c>
      <c r="E245" s="25">
        <v>3512042913</v>
      </c>
      <c r="F245" s="25" t="s">
        <v>765</v>
      </c>
      <c r="G245" s="70">
        <v>2</v>
      </c>
      <c r="H245" s="70">
        <v>831</v>
      </c>
      <c r="I245" s="31">
        <v>582</v>
      </c>
    </row>
    <row r="246" spans="1:9" ht="17.25" thickBot="1">
      <c r="A246" s="69" t="s">
        <v>354</v>
      </c>
      <c r="B246" s="25" t="s">
        <v>377</v>
      </c>
      <c r="C246" s="25" t="s">
        <v>378</v>
      </c>
      <c r="D246" s="25" t="s">
        <v>421</v>
      </c>
      <c r="E246" s="25">
        <v>3532070593</v>
      </c>
      <c r="F246" s="25" t="s">
        <v>220</v>
      </c>
      <c r="G246" s="70">
        <v>3</v>
      </c>
      <c r="H246" s="70">
        <v>747</v>
      </c>
      <c r="I246" s="31">
        <v>582</v>
      </c>
    </row>
    <row r="247" spans="1:9" ht="17.25" thickBot="1">
      <c r="A247" s="69" t="s">
        <v>354</v>
      </c>
      <c r="B247" s="25" t="s">
        <v>377</v>
      </c>
      <c r="C247" s="25" t="s">
        <v>378</v>
      </c>
      <c r="D247" s="25" t="s">
        <v>421</v>
      </c>
      <c r="E247" s="25">
        <v>3532072364</v>
      </c>
      <c r="F247" s="25" t="s">
        <v>222</v>
      </c>
      <c r="G247" s="70">
        <v>4</v>
      </c>
      <c r="H247" s="70">
        <v>744</v>
      </c>
      <c r="I247" s="31">
        <v>574</v>
      </c>
    </row>
    <row r="248" spans="1:9" ht="17.25" thickBot="1">
      <c r="A248" s="69" t="s">
        <v>353</v>
      </c>
      <c r="B248" s="25" t="s">
        <v>359</v>
      </c>
      <c r="C248" s="25" t="s">
        <v>362</v>
      </c>
      <c r="D248" s="25" t="s">
        <v>421</v>
      </c>
      <c r="E248" s="25">
        <v>3517083389</v>
      </c>
      <c r="F248" s="25" t="s">
        <v>99</v>
      </c>
      <c r="G248" s="70">
        <v>1</v>
      </c>
      <c r="H248" s="70">
        <v>674</v>
      </c>
      <c r="I248" s="31">
        <v>571</v>
      </c>
    </row>
    <row r="249" spans="1:9" ht="17.25" thickBot="1">
      <c r="A249" s="69" t="s">
        <v>354</v>
      </c>
      <c r="B249" s="25" t="s">
        <v>377</v>
      </c>
      <c r="C249" s="25" t="s">
        <v>379</v>
      </c>
      <c r="D249" s="25" t="s">
        <v>421</v>
      </c>
      <c r="E249" s="25">
        <v>3532042295</v>
      </c>
      <c r="F249" s="25" t="s">
        <v>702</v>
      </c>
      <c r="G249" s="70">
        <v>2</v>
      </c>
      <c r="H249" s="70">
        <v>618</v>
      </c>
      <c r="I249" s="31">
        <v>563</v>
      </c>
    </row>
    <row r="250" spans="1:9" ht="17.25" thickBot="1">
      <c r="A250" s="69" t="s">
        <v>456</v>
      </c>
      <c r="B250" s="25" t="s">
        <v>356</v>
      </c>
      <c r="C250" s="25" t="s">
        <v>358</v>
      </c>
      <c r="D250" s="25" t="s">
        <v>421</v>
      </c>
      <c r="E250" s="25">
        <v>3507300453</v>
      </c>
      <c r="F250" s="25" t="s">
        <v>68</v>
      </c>
      <c r="G250" s="70">
        <v>4</v>
      </c>
      <c r="H250" s="70">
        <v>768</v>
      </c>
      <c r="I250" s="31">
        <v>558</v>
      </c>
    </row>
    <row r="251" spans="1:9" ht="17.25" thickBot="1">
      <c r="A251" s="69" t="s">
        <v>353</v>
      </c>
      <c r="B251" s="25" t="s">
        <v>359</v>
      </c>
      <c r="C251" s="25" t="s">
        <v>360</v>
      </c>
      <c r="D251" s="25" t="s">
        <v>421</v>
      </c>
      <c r="E251" s="25">
        <v>3536040439</v>
      </c>
      <c r="F251" s="25" t="s">
        <v>267</v>
      </c>
      <c r="G251" s="70">
        <v>1</v>
      </c>
      <c r="H251" s="70">
        <v>576</v>
      </c>
      <c r="I251" s="31">
        <v>532</v>
      </c>
    </row>
    <row r="252" spans="1:9" ht="17.25" thickBot="1">
      <c r="A252" s="69" t="s">
        <v>417</v>
      </c>
      <c r="B252" s="25" t="s">
        <v>383</v>
      </c>
      <c r="C252" s="25" t="s">
        <v>384</v>
      </c>
      <c r="D252" s="25" t="s">
        <v>421</v>
      </c>
      <c r="E252" s="25">
        <v>3534010755</v>
      </c>
      <c r="F252" s="25" t="s">
        <v>438</v>
      </c>
      <c r="G252" s="70">
        <v>2</v>
      </c>
      <c r="H252" s="70">
        <v>683</v>
      </c>
      <c r="I252" s="31">
        <v>523</v>
      </c>
    </row>
    <row r="253" spans="1:9" ht="17.25" thickBot="1">
      <c r="A253" s="69" t="s">
        <v>353</v>
      </c>
      <c r="B253" s="25" t="s">
        <v>359</v>
      </c>
      <c r="C253" s="25" t="s">
        <v>361</v>
      </c>
      <c r="D253" s="25" t="s">
        <v>421</v>
      </c>
      <c r="E253" s="25">
        <v>3517041934</v>
      </c>
      <c r="F253" s="25" t="s">
        <v>669</v>
      </c>
      <c r="G253" s="70">
        <v>6</v>
      </c>
      <c r="H253" s="70">
        <v>619</v>
      </c>
      <c r="I253" s="31">
        <v>523</v>
      </c>
    </row>
    <row r="254" spans="1:9" ht="17.25" thickBot="1">
      <c r="A254" s="69" t="s">
        <v>355</v>
      </c>
      <c r="B254" s="25" t="s">
        <v>363</v>
      </c>
      <c r="C254" s="25" t="s">
        <v>366</v>
      </c>
      <c r="D254" s="25" t="s">
        <v>421</v>
      </c>
      <c r="E254" s="25">
        <v>3541060523</v>
      </c>
      <c r="F254" s="25" t="s">
        <v>323</v>
      </c>
      <c r="G254" s="70">
        <v>6</v>
      </c>
      <c r="H254" s="70">
        <v>557</v>
      </c>
      <c r="I254" s="31">
        <v>521</v>
      </c>
    </row>
    <row r="255" spans="1:9" ht="17.25" thickBot="1">
      <c r="A255" s="69" t="s">
        <v>355</v>
      </c>
      <c r="B255" s="25" t="s">
        <v>397</v>
      </c>
      <c r="C255" s="25" t="s">
        <v>399</v>
      </c>
      <c r="D255" s="25" t="s">
        <v>421</v>
      </c>
      <c r="E255" s="25">
        <v>3539032046</v>
      </c>
      <c r="F255" s="25" t="s">
        <v>305</v>
      </c>
      <c r="G255" s="70">
        <v>3</v>
      </c>
      <c r="H255" s="70">
        <v>700</v>
      </c>
      <c r="I255" s="31">
        <v>514</v>
      </c>
    </row>
    <row r="256" spans="1:9" ht="17.25" thickBot="1">
      <c r="A256" s="69" t="s">
        <v>353</v>
      </c>
      <c r="B256" s="25" t="s">
        <v>389</v>
      </c>
      <c r="C256" s="25" t="s">
        <v>390</v>
      </c>
      <c r="D256" s="25" t="s">
        <v>421</v>
      </c>
      <c r="E256" s="25">
        <v>3537011781</v>
      </c>
      <c r="F256" s="25" t="s">
        <v>275</v>
      </c>
      <c r="G256" s="70">
        <v>1</v>
      </c>
      <c r="H256" s="70">
        <v>557</v>
      </c>
      <c r="I256" s="31">
        <v>486</v>
      </c>
    </row>
    <row r="257" spans="1:9" ht="17.25" thickBot="1">
      <c r="A257" s="69" t="s">
        <v>417</v>
      </c>
      <c r="B257" s="25" t="s">
        <v>351</v>
      </c>
      <c r="C257" s="25" t="s">
        <v>352</v>
      </c>
      <c r="D257" s="25" t="s">
        <v>421</v>
      </c>
      <c r="E257" s="25" t="s">
        <v>427</v>
      </c>
      <c r="F257" s="25" t="s">
        <v>428</v>
      </c>
      <c r="G257" s="70">
        <v>1</v>
      </c>
      <c r="H257" s="70">
        <v>550</v>
      </c>
      <c r="I257" s="31">
        <v>484</v>
      </c>
    </row>
    <row r="258" spans="1:9" ht="17.25" thickBot="1">
      <c r="A258" s="69" t="s">
        <v>456</v>
      </c>
      <c r="B258" s="25" t="s">
        <v>356</v>
      </c>
      <c r="C258" s="25" t="s">
        <v>357</v>
      </c>
      <c r="D258" s="25" t="s">
        <v>421</v>
      </c>
      <c r="E258" s="25">
        <v>3502020503</v>
      </c>
      <c r="F258" s="25" t="s">
        <v>33</v>
      </c>
      <c r="G258" s="70">
        <v>2</v>
      </c>
      <c r="H258" s="70">
        <v>512</v>
      </c>
      <c r="I258" s="31">
        <v>474</v>
      </c>
    </row>
    <row r="259" spans="1:9" ht="17.25" thickBot="1">
      <c r="A259" s="69" t="s">
        <v>456</v>
      </c>
      <c r="B259" s="25" t="s">
        <v>356</v>
      </c>
      <c r="C259" s="25" t="s">
        <v>358</v>
      </c>
      <c r="D259" s="25" t="s">
        <v>421</v>
      </c>
      <c r="E259" s="25">
        <v>3507300275</v>
      </c>
      <c r="F259" s="25" t="s">
        <v>67</v>
      </c>
      <c r="G259" s="70">
        <v>1</v>
      </c>
      <c r="H259" s="70">
        <v>545</v>
      </c>
      <c r="I259" s="31">
        <v>466</v>
      </c>
    </row>
    <row r="260" spans="1:9" ht="17.25" thickBot="1">
      <c r="A260" s="69" t="s">
        <v>355</v>
      </c>
      <c r="B260" s="25" t="s">
        <v>372</v>
      </c>
      <c r="C260" s="25" t="s">
        <v>373</v>
      </c>
      <c r="D260" s="25" t="s">
        <v>421</v>
      </c>
      <c r="E260" s="25">
        <v>3522021686</v>
      </c>
      <c r="F260" s="25" t="s">
        <v>123</v>
      </c>
      <c r="G260" s="70">
        <v>1</v>
      </c>
      <c r="H260" s="70">
        <v>566</v>
      </c>
      <c r="I260" s="31">
        <v>463</v>
      </c>
    </row>
    <row r="261" spans="1:9" ht="17.25" thickBot="1">
      <c r="A261" s="69" t="s">
        <v>456</v>
      </c>
      <c r="B261" s="25" t="s">
        <v>356</v>
      </c>
      <c r="C261" s="25" t="s">
        <v>357</v>
      </c>
      <c r="D261" s="25" t="s">
        <v>421</v>
      </c>
      <c r="E261" s="25">
        <v>3502098261</v>
      </c>
      <c r="F261" s="25" t="s">
        <v>48</v>
      </c>
      <c r="G261" s="70">
        <v>2</v>
      </c>
      <c r="H261" s="70">
        <v>710</v>
      </c>
      <c r="I261" s="31">
        <v>459</v>
      </c>
    </row>
    <row r="262" spans="1:9" ht="17.25" thickBot="1">
      <c r="A262" s="69" t="s">
        <v>354</v>
      </c>
      <c r="B262" s="25" t="s">
        <v>380</v>
      </c>
      <c r="C262" s="25" t="s">
        <v>381</v>
      </c>
      <c r="D262" s="25" t="s">
        <v>421</v>
      </c>
      <c r="E262" s="25">
        <v>3533032024</v>
      </c>
      <c r="F262" s="25" t="s">
        <v>474</v>
      </c>
      <c r="G262" s="70">
        <v>1</v>
      </c>
      <c r="H262" s="70">
        <v>487</v>
      </c>
      <c r="I262" s="31">
        <v>458</v>
      </c>
    </row>
    <row r="263" spans="1:9" ht="17.25" thickBot="1">
      <c r="A263" s="69" t="s">
        <v>355</v>
      </c>
      <c r="B263" s="25" t="s">
        <v>397</v>
      </c>
      <c r="C263" s="25" t="s">
        <v>398</v>
      </c>
      <c r="D263" s="25" t="s">
        <v>421</v>
      </c>
      <c r="E263" s="25">
        <v>3539020091</v>
      </c>
      <c r="F263" s="25" t="s">
        <v>302</v>
      </c>
      <c r="G263" s="70">
        <v>1</v>
      </c>
      <c r="H263" s="70">
        <v>514</v>
      </c>
      <c r="I263" s="31">
        <v>458</v>
      </c>
    </row>
    <row r="264" spans="1:9" ht="17.25" thickBot="1">
      <c r="A264" s="69" t="s">
        <v>417</v>
      </c>
      <c r="B264" s="25" t="s">
        <v>374</v>
      </c>
      <c r="C264" s="25" t="s">
        <v>375</v>
      </c>
      <c r="D264" s="25" t="s">
        <v>421</v>
      </c>
      <c r="E264" s="25">
        <v>3531072379</v>
      </c>
      <c r="F264" s="25" t="s">
        <v>171</v>
      </c>
      <c r="G264" s="70">
        <v>4</v>
      </c>
      <c r="H264" s="70">
        <v>589</v>
      </c>
      <c r="I264" s="31">
        <v>454</v>
      </c>
    </row>
    <row r="265" spans="1:9" ht="17.25" thickBot="1">
      <c r="A265" s="69" t="s">
        <v>355</v>
      </c>
      <c r="B265" s="25" t="s">
        <v>397</v>
      </c>
      <c r="C265" s="25" t="s">
        <v>400</v>
      </c>
      <c r="D265" s="25" t="s">
        <v>421</v>
      </c>
      <c r="E265" s="25">
        <v>3539061878</v>
      </c>
      <c r="F265" s="25" t="s">
        <v>452</v>
      </c>
      <c r="G265" s="70">
        <v>2</v>
      </c>
      <c r="H265" s="70">
        <v>503</v>
      </c>
      <c r="I265" s="31">
        <v>448</v>
      </c>
    </row>
    <row r="266" spans="1:9" ht="17.25" thickBot="1">
      <c r="A266" s="69" t="s">
        <v>353</v>
      </c>
      <c r="B266" s="25" t="s">
        <v>359</v>
      </c>
      <c r="C266" s="25" t="s">
        <v>361</v>
      </c>
      <c r="D266" s="25" t="s">
        <v>421</v>
      </c>
      <c r="E266" s="25">
        <v>3503190255</v>
      </c>
      <c r="F266" s="25" t="s">
        <v>665</v>
      </c>
      <c r="G266" s="70">
        <v>1</v>
      </c>
      <c r="H266" s="70">
        <v>601</v>
      </c>
      <c r="I266" s="31">
        <v>438</v>
      </c>
    </row>
    <row r="267" spans="1:9" ht="17.25" thickBot="1">
      <c r="A267" s="69" t="s">
        <v>353</v>
      </c>
      <c r="B267" s="25" t="s">
        <v>359</v>
      </c>
      <c r="C267" s="25" t="s">
        <v>360</v>
      </c>
      <c r="D267" s="25" t="s">
        <v>421</v>
      </c>
      <c r="E267" s="25">
        <v>3503100028</v>
      </c>
      <c r="F267" s="25" t="s">
        <v>51</v>
      </c>
      <c r="G267" s="70">
        <v>1</v>
      </c>
      <c r="H267" s="70">
        <v>556</v>
      </c>
      <c r="I267" s="31">
        <v>438</v>
      </c>
    </row>
    <row r="268" spans="1:9" ht="17.25" thickBot="1">
      <c r="A268" s="69" t="s">
        <v>355</v>
      </c>
      <c r="B268" s="25" t="s">
        <v>372</v>
      </c>
      <c r="C268" s="25" t="s">
        <v>373</v>
      </c>
      <c r="D268" s="25" t="s">
        <v>421</v>
      </c>
      <c r="E268" s="25">
        <v>3522022914</v>
      </c>
      <c r="F268" s="25" t="s">
        <v>124</v>
      </c>
      <c r="G268" s="70">
        <v>2</v>
      </c>
      <c r="H268" s="70">
        <v>557</v>
      </c>
      <c r="I268" s="31">
        <v>437</v>
      </c>
    </row>
    <row r="269" spans="1:9" ht="17.25" thickBot="1">
      <c r="A269" s="69" t="s">
        <v>353</v>
      </c>
      <c r="B269" s="25" t="s">
        <v>359</v>
      </c>
      <c r="C269" s="25" t="s">
        <v>362</v>
      </c>
      <c r="D269" s="25" t="s">
        <v>421</v>
      </c>
      <c r="E269" s="25">
        <v>3503090161</v>
      </c>
      <c r="F269" s="25" t="s">
        <v>607</v>
      </c>
      <c r="G269" s="70">
        <v>2</v>
      </c>
      <c r="H269" s="70">
        <v>474</v>
      </c>
      <c r="I269" s="31">
        <v>437</v>
      </c>
    </row>
    <row r="270" spans="1:9" ht="17.25" thickBot="1">
      <c r="A270" s="69" t="s">
        <v>354</v>
      </c>
      <c r="B270" s="25" t="s">
        <v>380</v>
      </c>
      <c r="C270" s="25" t="s">
        <v>381</v>
      </c>
      <c r="D270" s="25" t="s">
        <v>421</v>
      </c>
      <c r="E270" s="25">
        <v>3533031956</v>
      </c>
      <c r="F270" s="25" t="s">
        <v>231</v>
      </c>
      <c r="G270" s="70">
        <v>1</v>
      </c>
      <c r="H270" s="70">
        <v>666</v>
      </c>
      <c r="I270" s="31">
        <v>432</v>
      </c>
    </row>
    <row r="271" spans="1:9" ht="17.25" thickBot="1">
      <c r="A271" s="69" t="s">
        <v>355</v>
      </c>
      <c r="B271" s="25" t="s">
        <v>397</v>
      </c>
      <c r="C271" s="25" t="s">
        <v>399</v>
      </c>
      <c r="D271" s="25" t="s">
        <v>421</v>
      </c>
      <c r="E271" s="25">
        <v>3539041394</v>
      </c>
      <c r="F271" s="25" t="s">
        <v>309</v>
      </c>
      <c r="G271" s="70">
        <v>1</v>
      </c>
      <c r="H271" s="70">
        <v>530</v>
      </c>
      <c r="I271" s="31">
        <v>427</v>
      </c>
    </row>
    <row r="272" spans="1:9" ht="17.25" thickBot="1">
      <c r="A272" s="69" t="s">
        <v>354</v>
      </c>
      <c r="B272" s="25" t="s">
        <v>377</v>
      </c>
      <c r="C272" s="25" t="s">
        <v>378</v>
      </c>
      <c r="D272" s="25" t="s">
        <v>421</v>
      </c>
      <c r="E272" s="25">
        <v>3532015065</v>
      </c>
      <c r="F272" s="25" t="s">
        <v>190</v>
      </c>
      <c r="G272" s="70">
        <v>7</v>
      </c>
      <c r="H272" s="71">
        <v>1316</v>
      </c>
      <c r="I272" s="31">
        <v>423</v>
      </c>
    </row>
    <row r="273" spans="1:9" ht="17.25" thickBot="1">
      <c r="A273" s="69" t="s">
        <v>456</v>
      </c>
      <c r="B273" s="25" t="s">
        <v>356</v>
      </c>
      <c r="C273" s="25" t="s">
        <v>358</v>
      </c>
      <c r="D273" s="25" t="s">
        <v>421</v>
      </c>
      <c r="E273" s="25">
        <v>3507140028</v>
      </c>
      <c r="F273" s="25" t="s">
        <v>66</v>
      </c>
      <c r="G273" s="70">
        <v>1</v>
      </c>
      <c r="H273" s="70">
        <v>444</v>
      </c>
      <c r="I273" s="31">
        <v>423</v>
      </c>
    </row>
    <row r="274" spans="1:9" ht="17.25" thickBot="1">
      <c r="A274" s="69" t="s">
        <v>456</v>
      </c>
      <c r="B274" s="25" t="s">
        <v>356</v>
      </c>
      <c r="C274" s="25" t="s">
        <v>357</v>
      </c>
      <c r="D274" s="25" t="s">
        <v>421</v>
      </c>
      <c r="E274" s="25">
        <v>3507010285</v>
      </c>
      <c r="F274" s="25" t="s">
        <v>61</v>
      </c>
      <c r="G274" s="70">
        <v>1</v>
      </c>
      <c r="H274" s="70">
        <v>549</v>
      </c>
      <c r="I274" s="31">
        <v>418</v>
      </c>
    </row>
    <row r="275" spans="1:9" ht="17.25" thickBot="1">
      <c r="A275" s="69" t="s">
        <v>353</v>
      </c>
      <c r="B275" s="25" t="s">
        <v>359</v>
      </c>
      <c r="C275" s="25" t="s">
        <v>362</v>
      </c>
      <c r="D275" s="25" t="s">
        <v>421</v>
      </c>
      <c r="E275" s="25">
        <v>3517081465</v>
      </c>
      <c r="F275" s="25" t="s">
        <v>97</v>
      </c>
      <c r="G275" s="70">
        <v>1</v>
      </c>
      <c r="H275" s="70">
        <v>448</v>
      </c>
      <c r="I275" s="31">
        <v>417</v>
      </c>
    </row>
    <row r="276" spans="1:9" ht="17.25" thickBot="1">
      <c r="A276" s="69" t="s">
        <v>417</v>
      </c>
      <c r="B276" s="25" t="s">
        <v>374</v>
      </c>
      <c r="C276" s="25" t="s">
        <v>375</v>
      </c>
      <c r="D276" s="25" t="s">
        <v>421</v>
      </c>
      <c r="E276" s="25">
        <v>3531012695</v>
      </c>
      <c r="F276" s="25" t="s">
        <v>675</v>
      </c>
      <c r="G276" s="70">
        <v>3</v>
      </c>
      <c r="H276" s="70">
        <v>450</v>
      </c>
      <c r="I276" s="31">
        <v>416</v>
      </c>
    </row>
    <row r="277" spans="1:9" ht="17.25" thickBot="1">
      <c r="A277" s="69" t="s">
        <v>355</v>
      </c>
      <c r="B277" s="25" t="s">
        <v>401</v>
      </c>
      <c r="C277" s="25" t="s">
        <v>402</v>
      </c>
      <c r="D277" s="25" t="s">
        <v>421</v>
      </c>
      <c r="E277" s="25">
        <v>3540011599</v>
      </c>
      <c r="F277" s="25" t="s">
        <v>316</v>
      </c>
      <c r="G277" s="70">
        <v>2</v>
      </c>
      <c r="H277" s="70">
        <v>555</v>
      </c>
      <c r="I277" s="31">
        <v>416</v>
      </c>
    </row>
    <row r="278" spans="1:9" ht="17.25" thickBot="1">
      <c r="A278" s="69" t="s">
        <v>354</v>
      </c>
      <c r="B278" s="25" t="s">
        <v>377</v>
      </c>
      <c r="C278" s="25" t="s">
        <v>378</v>
      </c>
      <c r="D278" s="25" t="s">
        <v>421</v>
      </c>
      <c r="E278" s="25">
        <v>3532016624</v>
      </c>
      <c r="F278" s="25" t="s">
        <v>195</v>
      </c>
      <c r="G278" s="70">
        <v>1</v>
      </c>
      <c r="H278" s="70">
        <v>522</v>
      </c>
      <c r="I278" s="31">
        <v>411</v>
      </c>
    </row>
    <row r="279" spans="1:9" ht="17.25" thickBot="1">
      <c r="A279" s="69" t="s">
        <v>417</v>
      </c>
      <c r="B279" s="25" t="s">
        <v>374</v>
      </c>
      <c r="C279" s="25" t="s">
        <v>375</v>
      </c>
      <c r="D279" s="25" t="s">
        <v>421</v>
      </c>
      <c r="E279" s="25">
        <v>3531065730</v>
      </c>
      <c r="F279" s="25" t="s">
        <v>169</v>
      </c>
      <c r="G279" s="70">
        <v>3</v>
      </c>
      <c r="H279" s="70">
        <v>460</v>
      </c>
      <c r="I279" s="31">
        <v>405</v>
      </c>
    </row>
    <row r="280" spans="1:9" ht="17.25" thickBot="1">
      <c r="A280" s="69" t="s">
        <v>352</v>
      </c>
      <c r="B280" s="25" t="s">
        <v>407</v>
      </c>
      <c r="C280" s="25" t="s">
        <v>643</v>
      </c>
      <c r="D280" s="25" t="s">
        <v>421</v>
      </c>
      <c r="E280" s="25">
        <v>3545011142</v>
      </c>
      <c r="F280" s="25" t="s">
        <v>656</v>
      </c>
      <c r="G280" s="70">
        <v>3</v>
      </c>
      <c r="H280" s="70">
        <v>427</v>
      </c>
      <c r="I280" s="31">
        <v>395</v>
      </c>
    </row>
    <row r="281" spans="1:9" ht="17.25" thickBot="1">
      <c r="A281" s="69" t="s">
        <v>417</v>
      </c>
      <c r="B281" s="25" t="s">
        <v>383</v>
      </c>
      <c r="C281" s="25" t="s">
        <v>384</v>
      </c>
      <c r="D281" s="25" t="s">
        <v>421</v>
      </c>
      <c r="E281" s="25">
        <v>3534012062</v>
      </c>
      <c r="F281" s="25" t="s">
        <v>240</v>
      </c>
      <c r="G281" s="70">
        <v>5</v>
      </c>
      <c r="H281" s="70">
        <v>567</v>
      </c>
      <c r="I281" s="31">
        <v>394</v>
      </c>
    </row>
    <row r="282" spans="1:9" ht="17.25" thickBot="1">
      <c r="A282" s="69" t="s">
        <v>417</v>
      </c>
      <c r="B282" s="25" t="s">
        <v>374</v>
      </c>
      <c r="C282" s="25" t="s">
        <v>375</v>
      </c>
      <c r="D282" s="25" t="s">
        <v>421</v>
      </c>
      <c r="E282" s="25">
        <v>3531061929</v>
      </c>
      <c r="F282" s="25" t="s">
        <v>164</v>
      </c>
      <c r="G282" s="70">
        <v>2</v>
      </c>
      <c r="H282" s="70">
        <v>613</v>
      </c>
      <c r="I282" s="31">
        <v>391</v>
      </c>
    </row>
    <row r="283" spans="1:9" ht="17.25" thickBot="1">
      <c r="A283" s="69" t="s">
        <v>355</v>
      </c>
      <c r="B283" s="25" t="s">
        <v>363</v>
      </c>
      <c r="C283" s="25" t="s">
        <v>365</v>
      </c>
      <c r="D283" s="25" t="s">
        <v>421</v>
      </c>
      <c r="E283" s="25">
        <v>3505320340</v>
      </c>
      <c r="F283" s="25" t="s">
        <v>666</v>
      </c>
      <c r="G283" s="70">
        <v>1</v>
      </c>
      <c r="H283" s="70">
        <v>497</v>
      </c>
      <c r="I283" s="31">
        <v>385</v>
      </c>
    </row>
    <row r="284" spans="1:9" ht="17.25" thickBot="1">
      <c r="A284" s="69" t="s">
        <v>354</v>
      </c>
      <c r="B284" s="25" t="s">
        <v>377</v>
      </c>
      <c r="C284" s="25" t="s">
        <v>378</v>
      </c>
      <c r="D284" s="25" t="s">
        <v>421</v>
      </c>
      <c r="E284" s="25">
        <v>3532052184</v>
      </c>
      <c r="F284" s="25" t="s">
        <v>214</v>
      </c>
      <c r="G284" s="70">
        <v>2</v>
      </c>
      <c r="H284" s="70">
        <v>403</v>
      </c>
      <c r="I284" s="31">
        <v>382</v>
      </c>
    </row>
    <row r="285" spans="1:9" ht="17.25" thickBot="1">
      <c r="A285" s="69" t="s">
        <v>354</v>
      </c>
      <c r="B285" s="25" t="s">
        <v>377</v>
      </c>
      <c r="C285" s="25" t="s">
        <v>379</v>
      </c>
      <c r="D285" s="25" t="s">
        <v>421</v>
      </c>
      <c r="E285" s="25">
        <v>3532027387</v>
      </c>
      <c r="F285" s="25" t="s">
        <v>571</v>
      </c>
      <c r="G285" s="70">
        <v>1</v>
      </c>
      <c r="H285" s="70">
        <v>461</v>
      </c>
      <c r="I285" s="31">
        <v>370</v>
      </c>
    </row>
    <row r="286" spans="1:9" ht="17.25" thickBot="1">
      <c r="A286" s="69" t="s">
        <v>417</v>
      </c>
      <c r="B286" s="25" t="s">
        <v>351</v>
      </c>
      <c r="C286" s="25" t="s">
        <v>353</v>
      </c>
      <c r="D286" s="25" t="s">
        <v>421</v>
      </c>
      <c r="E286" s="25">
        <v>3501104322</v>
      </c>
      <c r="F286" s="25" t="s">
        <v>12</v>
      </c>
      <c r="G286" s="70">
        <v>2</v>
      </c>
      <c r="H286" s="70">
        <v>510</v>
      </c>
      <c r="I286" s="31">
        <v>368</v>
      </c>
    </row>
    <row r="287" spans="1:9" ht="17.25" thickBot="1">
      <c r="A287" s="69" t="s">
        <v>355</v>
      </c>
      <c r="B287" s="25" t="s">
        <v>372</v>
      </c>
      <c r="C287" s="25" t="s">
        <v>373</v>
      </c>
      <c r="D287" s="25" t="s">
        <v>421</v>
      </c>
      <c r="E287" s="25">
        <v>3522011742</v>
      </c>
      <c r="F287" s="25" t="s">
        <v>116</v>
      </c>
      <c r="G287" s="70">
        <v>3</v>
      </c>
      <c r="H287" s="71">
        <v>1215</v>
      </c>
      <c r="I287" s="31">
        <v>367</v>
      </c>
    </row>
    <row r="288" spans="1:9" ht="17.25" thickBot="1">
      <c r="A288" s="69" t="s">
        <v>355</v>
      </c>
      <c r="B288" s="25" t="s">
        <v>372</v>
      </c>
      <c r="C288" s="25" t="s">
        <v>373</v>
      </c>
      <c r="D288" s="25" t="s">
        <v>421</v>
      </c>
      <c r="E288" s="25">
        <v>3522011617</v>
      </c>
      <c r="F288" s="25" t="s">
        <v>115</v>
      </c>
      <c r="G288" s="70">
        <v>2</v>
      </c>
      <c r="H288" s="70">
        <v>381</v>
      </c>
      <c r="I288" s="31">
        <v>367</v>
      </c>
    </row>
    <row r="289" spans="1:9" ht="17.25" thickBot="1">
      <c r="A289" s="69" t="s">
        <v>417</v>
      </c>
      <c r="B289" s="25" t="s">
        <v>351</v>
      </c>
      <c r="C289" s="25" t="s">
        <v>353</v>
      </c>
      <c r="D289" s="25" t="s">
        <v>421</v>
      </c>
      <c r="E289" s="25">
        <v>3501194657</v>
      </c>
      <c r="F289" s="25" t="s">
        <v>30</v>
      </c>
      <c r="G289" s="70">
        <v>2</v>
      </c>
      <c r="H289" s="70">
        <v>454</v>
      </c>
      <c r="I289" s="31">
        <v>364</v>
      </c>
    </row>
    <row r="290" spans="1:9" ht="17.25" thickBot="1">
      <c r="A290" s="69" t="s">
        <v>456</v>
      </c>
      <c r="B290" s="25" t="s">
        <v>356</v>
      </c>
      <c r="C290" s="25" t="s">
        <v>357</v>
      </c>
      <c r="D290" s="25" t="s">
        <v>421</v>
      </c>
      <c r="E290" s="25">
        <v>3507360459</v>
      </c>
      <c r="F290" s="25" t="s">
        <v>452</v>
      </c>
      <c r="G290" s="70">
        <v>1</v>
      </c>
      <c r="H290" s="70">
        <v>426</v>
      </c>
      <c r="I290" s="31">
        <v>360</v>
      </c>
    </row>
    <row r="291" spans="1:9" ht="17.25" thickBot="1">
      <c r="A291" s="69" t="s">
        <v>417</v>
      </c>
      <c r="B291" s="25" t="s">
        <v>351</v>
      </c>
      <c r="C291" s="25" t="s">
        <v>353</v>
      </c>
      <c r="D291" s="25" t="s">
        <v>421</v>
      </c>
      <c r="E291" s="25">
        <v>3501094090</v>
      </c>
      <c r="F291" s="25" t="s">
        <v>626</v>
      </c>
      <c r="G291" s="70">
        <v>1</v>
      </c>
      <c r="H291" s="70">
        <v>398</v>
      </c>
      <c r="I291" s="31">
        <v>358</v>
      </c>
    </row>
    <row r="292" spans="1:9" ht="17.25" thickBot="1">
      <c r="A292" s="69" t="s">
        <v>354</v>
      </c>
      <c r="B292" s="25" t="s">
        <v>377</v>
      </c>
      <c r="C292" s="25" t="s">
        <v>378</v>
      </c>
      <c r="D292" s="25" t="s">
        <v>421</v>
      </c>
      <c r="E292" s="25">
        <v>3532016642</v>
      </c>
      <c r="F292" s="25" t="s">
        <v>196</v>
      </c>
      <c r="G292" s="70">
        <v>2</v>
      </c>
      <c r="H292" s="70">
        <v>512</v>
      </c>
      <c r="I292" s="31">
        <v>357</v>
      </c>
    </row>
    <row r="293" spans="1:9" ht="17.25" thickBot="1">
      <c r="A293" s="69" t="s">
        <v>354</v>
      </c>
      <c r="B293" s="25" t="s">
        <v>386</v>
      </c>
      <c r="C293" s="25" t="s">
        <v>388</v>
      </c>
      <c r="D293" s="25" t="s">
        <v>421</v>
      </c>
      <c r="E293" s="25">
        <v>3535050146</v>
      </c>
      <c r="F293" s="25" t="s">
        <v>257</v>
      </c>
      <c r="G293" s="70">
        <v>1</v>
      </c>
      <c r="H293" s="70">
        <v>375</v>
      </c>
      <c r="I293" s="31">
        <v>355</v>
      </c>
    </row>
    <row r="294" spans="1:9" ht="17.25" thickBot="1">
      <c r="A294" s="69" t="s">
        <v>355</v>
      </c>
      <c r="B294" s="25" t="s">
        <v>363</v>
      </c>
      <c r="C294" s="25" t="s">
        <v>365</v>
      </c>
      <c r="D294" s="25" t="s">
        <v>421</v>
      </c>
      <c r="E294" s="25">
        <v>3521020792</v>
      </c>
      <c r="F294" s="25" t="s">
        <v>102</v>
      </c>
      <c r="G294" s="70">
        <v>2</v>
      </c>
      <c r="H294" s="70">
        <v>552</v>
      </c>
      <c r="I294" s="31">
        <v>350</v>
      </c>
    </row>
    <row r="295" spans="1:9" ht="17.25" thickBot="1">
      <c r="A295" s="69" t="s">
        <v>456</v>
      </c>
      <c r="B295" s="25" t="s">
        <v>356</v>
      </c>
      <c r="C295" s="25" t="s">
        <v>358</v>
      </c>
      <c r="D295" s="25" t="s">
        <v>421</v>
      </c>
      <c r="E295" s="25">
        <v>3507300266</v>
      </c>
      <c r="F295" s="25" t="s">
        <v>570</v>
      </c>
      <c r="G295" s="70">
        <v>2</v>
      </c>
      <c r="H295" s="70">
        <v>534</v>
      </c>
      <c r="I295" s="31">
        <v>349</v>
      </c>
    </row>
    <row r="296" spans="1:9" ht="17.25" thickBot="1">
      <c r="A296" s="69" t="s">
        <v>353</v>
      </c>
      <c r="B296" s="25" t="s">
        <v>359</v>
      </c>
      <c r="C296" s="25" t="s">
        <v>361</v>
      </c>
      <c r="D296" s="25" t="s">
        <v>421</v>
      </c>
      <c r="E296" s="25">
        <v>3503280487</v>
      </c>
      <c r="F296" s="25" t="s">
        <v>54</v>
      </c>
      <c r="G296" s="70">
        <v>1</v>
      </c>
      <c r="H296" s="70">
        <v>355</v>
      </c>
      <c r="I296" s="31">
        <v>348</v>
      </c>
    </row>
    <row r="297" spans="1:9" ht="17.25" thickBot="1">
      <c r="A297" s="69" t="s">
        <v>353</v>
      </c>
      <c r="B297" s="25" t="s">
        <v>392</v>
      </c>
      <c r="C297" s="25" t="s">
        <v>394</v>
      </c>
      <c r="D297" s="25" t="s">
        <v>421</v>
      </c>
      <c r="E297" s="25">
        <v>3538022331</v>
      </c>
      <c r="F297" s="25" t="s">
        <v>298</v>
      </c>
      <c r="G297" s="70">
        <v>1</v>
      </c>
      <c r="H297" s="70">
        <v>410</v>
      </c>
      <c r="I297" s="31">
        <v>347</v>
      </c>
    </row>
    <row r="298" spans="1:9" ht="17.25" thickBot="1">
      <c r="A298" s="69" t="s">
        <v>353</v>
      </c>
      <c r="B298" s="25" t="s">
        <v>359</v>
      </c>
      <c r="C298" s="25" t="s">
        <v>360</v>
      </c>
      <c r="D298" s="25" t="s">
        <v>421</v>
      </c>
      <c r="E298" s="25">
        <v>3503241319</v>
      </c>
      <c r="F298" s="25" t="s">
        <v>87</v>
      </c>
      <c r="G298" s="70">
        <v>1</v>
      </c>
      <c r="H298" s="70">
        <v>422</v>
      </c>
      <c r="I298" s="31">
        <v>347</v>
      </c>
    </row>
    <row r="299" spans="1:9" ht="17.25" thickBot="1">
      <c r="A299" s="69" t="s">
        <v>417</v>
      </c>
      <c r="B299" s="25" t="s">
        <v>383</v>
      </c>
      <c r="C299" s="25" t="s">
        <v>384</v>
      </c>
      <c r="D299" s="25" t="s">
        <v>421</v>
      </c>
      <c r="E299" s="25">
        <v>3534012115</v>
      </c>
      <c r="F299" s="25" t="s">
        <v>241</v>
      </c>
      <c r="G299" s="70">
        <v>1</v>
      </c>
      <c r="H299" s="70">
        <v>404</v>
      </c>
      <c r="I299" s="31">
        <v>346</v>
      </c>
    </row>
    <row r="300" spans="1:9" ht="17.25" thickBot="1">
      <c r="A300" s="69" t="s">
        <v>456</v>
      </c>
      <c r="B300" s="25" t="s">
        <v>356</v>
      </c>
      <c r="C300" s="25" t="s">
        <v>358</v>
      </c>
      <c r="D300" s="25" t="s">
        <v>421</v>
      </c>
      <c r="E300" s="25">
        <v>3502040747</v>
      </c>
      <c r="F300" s="25" t="s">
        <v>39</v>
      </c>
      <c r="G300" s="70">
        <v>5</v>
      </c>
      <c r="H300" s="70">
        <v>566</v>
      </c>
      <c r="I300" s="31">
        <v>345</v>
      </c>
    </row>
    <row r="301" spans="1:9" ht="17.25" thickBot="1">
      <c r="A301" s="69" t="s">
        <v>417</v>
      </c>
      <c r="B301" s="25" t="s">
        <v>374</v>
      </c>
      <c r="C301" s="25" t="s">
        <v>376</v>
      </c>
      <c r="D301" s="25" t="s">
        <v>421</v>
      </c>
      <c r="E301" s="25">
        <v>3531025067</v>
      </c>
      <c r="F301" s="25" t="s">
        <v>146</v>
      </c>
      <c r="G301" s="70">
        <v>4</v>
      </c>
      <c r="H301" s="70">
        <v>399</v>
      </c>
      <c r="I301" s="31">
        <v>343</v>
      </c>
    </row>
    <row r="302" spans="1:9" ht="17.25" thickBot="1">
      <c r="A302" s="69" t="s">
        <v>354</v>
      </c>
      <c r="B302" s="25" t="s">
        <v>377</v>
      </c>
      <c r="C302" s="25" t="s">
        <v>379</v>
      </c>
      <c r="D302" s="25" t="s">
        <v>421</v>
      </c>
      <c r="E302" s="25">
        <v>3532026540</v>
      </c>
      <c r="F302" s="25" t="s">
        <v>204</v>
      </c>
      <c r="G302" s="70">
        <v>6</v>
      </c>
      <c r="H302" s="70">
        <v>397</v>
      </c>
      <c r="I302" s="31">
        <v>338</v>
      </c>
    </row>
    <row r="303" spans="1:9" ht="17.25" thickBot="1">
      <c r="A303" s="69" t="s">
        <v>417</v>
      </c>
      <c r="B303" s="25" t="s">
        <v>374</v>
      </c>
      <c r="C303" s="25" t="s">
        <v>376</v>
      </c>
      <c r="D303" s="25" t="s">
        <v>421</v>
      </c>
      <c r="E303" s="25">
        <v>3531022600</v>
      </c>
      <c r="F303" s="25" t="s">
        <v>142</v>
      </c>
      <c r="G303" s="70">
        <v>2</v>
      </c>
      <c r="H303" s="70">
        <v>425</v>
      </c>
      <c r="I303" s="31">
        <v>337</v>
      </c>
    </row>
    <row r="304" spans="1:9" ht="17.25" thickBot="1">
      <c r="A304" s="69" t="s">
        <v>456</v>
      </c>
      <c r="B304" s="25" t="s">
        <v>356</v>
      </c>
      <c r="C304" s="25" t="s">
        <v>357</v>
      </c>
      <c r="D304" s="25" t="s">
        <v>421</v>
      </c>
      <c r="E304" s="25">
        <v>3507321578</v>
      </c>
      <c r="F304" s="25" t="s">
        <v>704</v>
      </c>
      <c r="G304" s="70">
        <v>1</v>
      </c>
      <c r="H304" s="70">
        <v>384</v>
      </c>
      <c r="I304" s="31">
        <v>333</v>
      </c>
    </row>
    <row r="305" spans="1:9" ht="17.25" thickBot="1">
      <c r="A305" s="69" t="s">
        <v>417</v>
      </c>
      <c r="B305" s="25" t="s">
        <v>374</v>
      </c>
      <c r="C305" s="25" t="s">
        <v>375</v>
      </c>
      <c r="D305" s="25" t="s">
        <v>421</v>
      </c>
      <c r="E305" s="25">
        <v>3531133313</v>
      </c>
      <c r="F305" s="25" t="s">
        <v>181</v>
      </c>
      <c r="G305" s="70">
        <v>7</v>
      </c>
      <c r="H305" s="70">
        <v>417</v>
      </c>
      <c r="I305" s="31">
        <v>328</v>
      </c>
    </row>
    <row r="306" spans="1:9" ht="17.25" thickBot="1">
      <c r="A306" s="69" t="s">
        <v>417</v>
      </c>
      <c r="B306" s="25" t="s">
        <v>351</v>
      </c>
      <c r="C306" s="25" t="s">
        <v>352</v>
      </c>
      <c r="D306" s="25" t="s">
        <v>421</v>
      </c>
      <c r="E306" s="25" t="s">
        <v>11</v>
      </c>
      <c r="F306" s="25" t="s">
        <v>426</v>
      </c>
      <c r="G306" s="70">
        <v>1</v>
      </c>
      <c r="H306" s="70">
        <v>336</v>
      </c>
      <c r="I306" s="31">
        <v>328</v>
      </c>
    </row>
    <row r="307" spans="1:9" ht="17.25" thickBot="1">
      <c r="A307" s="69" t="s">
        <v>354</v>
      </c>
      <c r="B307" s="25" t="s">
        <v>386</v>
      </c>
      <c r="C307" s="25" t="s">
        <v>388</v>
      </c>
      <c r="D307" s="25" t="s">
        <v>421</v>
      </c>
      <c r="E307" s="25">
        <v>3535041638</v>
      </c>
      <c r="F307" s="25" t="s">
        <v>247</v>
      </c>
      <c r="G307" s="70">
        <v>4</v>
      </c>
      <c r="H307" s="70">
        <v>346</v>
      </c>
      <c r="I307" s="31">
        <v>327</v>
      </c>
    </row>
    <row r="308" spans="1:9" ht="17.25" thickBot="1">
      <c r="A308" s="69" t="s">
        <v>417</v>
      </c>
      <c r="B308" s="25" t="s">
        <v>374</v>
      </c>
      <c r="C308" s="25" t="s">
        <v>375</v>
      </c>
      <c r="D308" s="25" t="s">
        <v>421</v>
      </c>
      <c r="E308" s="25">
        <v>3531133484</v>
      </c>
      <c r="F308" s="25" t="s">
        <v>471</v>
      </c>
      <c r="G308" s="70">
        <v>5</v>
      </c>
      <c r="H308" s="70">
        <v>399</v>
      </c>
      <c r="I308" s="31">
        <v>326</v>
      </c>
    </row>
    <row r="309" spans="1:9" ht="17.25" thickBot="1">
      <c r="A309" s="69" t="s">
        <v>417</v>
      </c>
      <c r="B309" s="25" t="s">
        <v>374</v>
      </c>
      <c r="C309" s="25" t="s">
        <v>376</v>
      </c>
      <c r="D309" s="25" t="s">
        <v>421</v>
      </c>
      <c r="E309" s="25">
        <v>3531143533</v>
      </c>
      <c r="F309" s="25" t="s">
        <v>126</v>
      </c>
      <c r="G309" s="70">
        <v>1</v>
      </c>
      <c r="H309" s="70">
        <v>386</v>
      </c>
      <c r="I309" s="31">
        <v>322</v>
      </c>
    </row>
    <row r="310" spans="1:9" ht="17.25" thickBot="1">
      <c r="A310" s="69" t="s">
        <v>355</v>
      </c>
      <c r="B310" s="25" t="s">
        <v>363</v>
      </c>
      <c r="C310" s="25" t="s">
        <v>366</v>
      </c>
      <c r="D310" s="25" t="s">
        <v>421</v>
      </c>
      <c r="E310" s="25">
        <v>3541311196</v>
      </c>
      <c r="F310" s="25" t="s">
        <v>328</v>
      </c>
      <c r="G310" s="70">
        <v>1</v>
      </c>
      <c r="H310" s="70">
        <v>373</v>
      </c>
      <c r="I310" s="31">
        <v>319</v>
      </c>
    </row>
    <row r="311" spans="1:9" ht="17.25" thickBot="1">
      <c r="A311" s="69" t="s">
        <v>354</v>
      </c>
      <c r="B311" s="25" t="s">
        <v>377</v>
      </c>
      <c r="C311" s="25" t="s">
        <v>378</v>
      </c>
      <c r="D311" s="25" t="s">
        <v>421</v>
      </c>
      <c r="E311" s="25">
        <v>3532052559</v>
      </c>
      <c r="F311" s="25" t="s">
        <v>478</v>
      </c>
      <c r="G311" s="70">
        <v>4</v>
      </c>
      <c r="H311" s="70">
        <v>388</v>
      </c>
      <c r="I311" s="31">
        <v>319</v>
      </c>
    </row>
    <row r="312" spans="1:9" ht="17.25" thickBot="1">
      <c r="A312" s="69" t="s">
        <v>354</v>
      </c>
      <c r="B312" s="25" t="s">
        <v>377</v>
      </c>
      <c r="C312" s="25" t="s">
        <v>378</v>
      </c>
      <c r="D312" s="25" t="s">
        <v>421</v>
      </c>
      <c r="E312" s="25">
        <v>3532015731</v>
      </c>
      <c r="F312" s="25" t="s">
        <v>191</v>
      </c>
      <c r="G312" s="70">
        <v>3</v>
      </c>
      <c r="H312" s="70">
        <v>411</v>
      </c>
      <c r="I312" s="31">
        <v>318</v>
      </c>
    </row>
    <row r="313" spans="1:9" ht="17.25" thickBot="1">
      <c r="A313" s="69" t="s">
        <v>417</v>
      </c>
      <c r="B313" s="25" t="s">
        <v>374</v>
      </c>
      <c r="C313" s="25" t="s">
        <v>375</v>
      </c>
      <c r="D313" s="25" t="s">
        <v>421</v>
      </c>
      <c r="E313" s="25">
        <v>3531133680</v>
      </c>
      <c r="F313" s="25" t="s">
        <v>668</v>
      </c>
      <c r="G313" s="70">
        <v>4</v>
      </c>
      <c r="H313" s="70">
        <v>399</v>
      </c>
      <c r="I313" s="31">
        <v>318</v>
      </c>
    </row>
    <row r="314" spans="1:9" ht="17.25" thickBot="1">
      <c r="A314" s="69" t="s">
        <v>456</v>
      </c>
      <c r="B314" s="25" t="s">
        <v>356</v>
      </c>
      <c r="C314" s="25" t="s">
        <v>357</v>
      </c>
      <c r="D314" s="25" t="s">
        <v>421</v>
      </c>
      <c r="E314" s="25">
        <v>3507330595</v>
      </c>
      <c r="F314" s="25" t="s">
        <v>635</v>
      </c>
      <c r="G314" s="70">
        <v>3</v>
      </c>
      <c r="H314" s="70">
        <v>674</v>
      </c>
      <c r="I314" s="31">
        <v>313</v>
      </c>
    </row>
    <row r="315" spans="1:9" ht="17.25" thickBot="1">
      <c r="A315" s="69" t="s">
        <v>355</v>
      </c>
      <c r="B315" s="25" t="s">
        <v>363</v>
      </c>
      <c r="C315" s="25" t="s">
        <v>366</v>
      </c>
      <c r="D315" s="25" t="s">
        <v>421</v>
      </c>
      <c r="E315" s="25">
        <v>3541312415</v>
      </c>
      <c r="F315" s="25" t="s">
        <v>329</v>
      </c>
      <c r="G315" s="70">
        <v>2</v>
      </c>
      <c r="H315" s="70">
        <v>316</v>
      </c>
      <c r="I315" s="31">
        <v>311</v>
      </c>
    </row>
    <row r="316" spans="1:9" ht="17.25" thickBot="1">
      <c r="A316" s="69" t="s">
        <v>456</v>
      </c>
      <c r="B316" s="25" t="s">
        <v>356</v>
      </c>
      <c r="C316" s="25" t="s">
        <v>357</v>
      </c>
      <c r="D316" s="25" t="s">
        <v>421</v>
      </c>
      <c r="E316" s="25">
        <v>3507010025</v>
      </c>
      <c r="F316" s="25" t="s">
        <v>59</v>
      </c>
      <c r="G316" s="70">
        <v>2</v>
      </c>
      <c r="H316" s="70">
        <v>321</v>
      </c>
      <c r="I316" s="31">
        <v>311</v>
      </c>
    </row>
    <row r="317" spans="1:9" ht="17.25" thickBot="1">
      <c r="A317" s="69" t="s">
        <v>417</v>
      </c>
      <c r="B317" s="25" t="s">
        <v>368</v>
      </c>
      <c r="C317" s="25" t="s">
        <v>369</v>
      </c>
      <c r="D317" s="25" t="s">
        <v>421</v>
      </c>
      <c r="E317" s="25">
        <v>3511021590</v>
      </c>
      <c r="F317" s="25" t="s">
        <v>435</v>
      </c>
      <c r="G317" s="70">
        <v>2</v>
      </c>
      <c r="H317" s="70">
        <v>406</v>
      </c>
      <c r="I317" s="31">
        <v>309</v>
      </c>
    </row>
    <row r="318" spans="1:9" ht="17.25" thickBot="1">
      <c r="A318" s="69" t="s">
        <v>354</v>
      </c>
      <c r="B318" s="25" t="s">
        <v>370</v>
      </c>
      <c r="C318" s="25" t="s">
        <v>371</v>
      </c>
      <c r="D318" s="25" t="s">
        <v>421</v>
      </c>
      <c r="E318" s="25">
        <v>3512013485</v>
      </c>
      <c r="F318" s="25" t="s">
        <v>82</v>
      </c>
      <c r="G318" s="70">
        <v>4</v>
      </c>
      <c r="H318" s="70">
        <v>331</v>
      </c>
      <c r="I318" s="31">
        <v>308</v>
      </c>
    </row>
    <row r="319" spans="1:9" ht="17.25" thickBot="1">
      <c r="A319" s="69" t="s">
        <v>456</v>
      </c>
      <c r="B319" s="25" t="s">
        <v>356</v>
      </c>
      <c r="C319" s="25" t="s">
        <v>357</v>
      </c>
      <c r="D319" s="25" t="s">
        <v>421</v>
      </c>
      <c r="E319" s="25">
        <v>3502051544</v>
      </c>
      <c r="F319" s="25" t="s">
        <v>41</v>
      </c>
      <c r="G319" s="70">
        <v>1</v>
      </c>
      <c r="H319" s="70">
        <v>313</v>
      </c>
      <c r="I319" s="31">
        <v>307</v>
      </c>
    </row>
    <row r="320" spans="1:9" ht="17.25" thickBot="1">
      <c r="A320" s="69" t="s">
        <v>353</v>
      </c>
      <c r="B320" s="25" t="s">
        <v>389</v>
      </c>
      <c r="C320" s="25" t="s">
        <v>390</v>
      </c>
      <c r="D320" s="25" t="s">
        <v>421</v>
      </c>
      <c r="E320" s="25">
        <v>3537013098</v>
      </c>
      <c r="F320" s="25" t="s">
        <v>276</v>
      </c>
      <c r="G320" s="70">
        <v>2</v>
      </c>
      <c r="H320" s="70">
        <v>492</v>
      </c>
      <c r="I320" s="31">
        <v>306</v>
      </c>
    </row>
    <row r="321" spans="1:9" ht="17.25" thickBot="1">
      <c r="A321" s="69" t="s">
        <v>354</v>
      </c>
      <c r="B321" s="25" t="s">
        <v>386</v>
      </c>
      <c r="C321" s="25" t="s">
        <v>387</v>
      </c>
      <c r="D321" s="25" t="s">
        <v>421</v>
      </c>
      <c r="E321" s="25">
        <v>3535012048</v>
      </c>
      <c r="F321" s="25" t="s">
        <v>252</v>
      </c>
      <c r="G321" s="70">
        <v>1</v>
      </c>
      <c r="H321" s="70">
        <v>442</v>
      </c>
      <c r="I321" s="31">
        <v>305</v>
      </c>
    </row>
    <row r="322" spans="1:9" ht="17.25" thickBot="1">
      <c r="A322" s="69" t="s">
        <v>354</v>
      </c>
      <c r="B322" s="25" t="s">
        <v>377</v>
      </c>
      <c r="C322" s="25" t="s">
        <v>378</v>
      </c>
      <c r="D322" s="25" t="s">
        <v>421</v>
      </c>
      <c r="E322" s="25">
        <v>3532072088</v>
      </c>
      <c r="F322" s="25" t="s">
        <v>221</v>
      </c>
      <c r="G322" s="70">
        <v>2</v>
      </c>
      <c r="H322" s="70">
        <v>331</v>
      </c>
      <c r="I322" s="31">
        <v>304</v>
      </c>
    </row>
    <row r="323" spans="1:9" ht="17.25" thickBot="1">
      <c r="A323" s="69" t="s">
        <v>355</v>
      </c>
      <c r="B323" s="25" t="s">
        <v>372</v>
      </c>
      <c r="C323" s="25" t="s">
        <v>373</v>
      </c>
      <c r="D323" s="25" t="s">
        <v>421</v>
      </c>
      <c r="E323" s="25">
        <v>3522024525</v>
      </c>
      <c r="F323" s="25" t="s">
        <v>766</v>
      </c>
      <c r="G323" s="70">
        <v>1</v>
      </c>
      <c r="H323" s="70">
        <v>597</v>
      </c>
      <c r="I323" s="31">
        <v>303</v>
      </c>
    </row>
    <row r="324" spans="1:9" ht="17.25" thickBot="1">
      <c r="A324" s="69" t="s">
        <v>417</v>
      </c>
      <c r="B324" s="25" t="s">
        <v>374</v>
      </c>
      <c r="C324" s="25" t="s">
        <v>375</v>
      </c>
      <c r="D324" s="25" t="s">
        <v>421</v>
      </c>
      <c r="E324" s="25">
        <v>3531066586</v>
      </c>
      <c r="F324" s="25" t="s">
        <v>595</v>
      </c>
      <c r="G324" s="70">
        <v>5</v>
      </c>
      <c r="H324" s="70">
        <v>406</v>
      </c>
      <c r="I324" s="31">
        <v>298</v>
      </c>
    </row>
    <row r="325" spans="1:9" ht="17.25" thickBot="1">
      <c r="A325" s="69" t="s">
        <v>456</v>
      </c>
      <c r="B325" s="25" t="s">
        <v>356</v>
      </c>
      <c r="C325" s="25" t="s">
        <v>357</v>
      </c>
      <c r="D325" s="25" t="s">
        <v>421</v>
      </c>
      <c r="E325" s="25">
        <v>3507360360</v>
      </c>
      <c r="F325" s="25" t="s">
        <v>74</v>
      </c>
      <c r="G325" s="70">
        <v>1</v>
      </c>
      <c r="H325" s="70">
        <v>379</v>
      </c>
      <c r="I325" s="31">
        <v>298</v>
      </c>
    </row>
    <row r="326" spans="1:9" ht="17.25" thickBot="1">
      <c r="A326" s="69" t="s">
        <v>355</v>
      </c>
      <c r="B326" s="25" t="s">
        <v>401</v>
      </c>
      <c r="C326" s="25" t="s">
        <v>402</v>
      </c>
      <c r="D326" s="25" t="s">
        <v>421</v>
      </c>
      <c r="E326" s="25">
        <v>3540011697</v>
      </c>
      <c r="F326" s="25" t="s">
        <v>317</v>
      </c>
      <c r="G326" s="70">
        <v>1</v>
      </c>
      <c r="H326" s="70">
        <v>533</v>
      </c>
      <c r="I326" s="31">
        <v>296</v>
      </c>
    </row>
    <row r="327" spans="1:9" ht="17.25" thickBot="1">
      <c r="A327" s="69" t="s">
        <v>353</v>
      </c>
      <c r="B327" s="25" t="s">
        <v>359</v>
      </c>
      <c r="C327" s="25" t="s">
        <v>361</v>
      </c>
      <c r="D327" s="25" t="s">
        <v>421</v>
      </c>
      <c r="E327" s="25">
        <v>3536201389</v>
      </c>
      <c r="F327" s="25" t="s">
        <v>273</v>
      </c>
      <c r="G327" s="70">
        <v>1</v>
      </c>
      <c r="H327" s="70">
        <v>376</v>
      </c>
      <c r="I327" s="31">
        <v>295</v>
      </c>
    </row>
    <row r="328" spans="1:9" ht="17.25" thickBot="1">
      <c r="A328" s="69" t="s">
        <v>417</v>
      </c>
      <c r="B328" s="25" t="s">
        <v>351</v>
      </c>
      <c r="C328" s="25" t="s">
        <v>354</v>
      </c>
      <c r="D328" s="25" t="s">
        <v>421</v>
      </c>
      <c r="E328" s="25">
        <v>3501161238</v>
      </c>
      <c r="F328" s="25" t="s">
        <v>20</v>
      </c>
      <c r="G328" s="70">
        <v>3</v>
      </c>
      <c r="H328" s="70">
        <v>317</v>
      </c>
      <c r="I328" s="31">
        <v>294</v>
      </c>
    </row>
    <row r="329" spans="1:9" ht="17.25" thickBot="1">
      <c r="A329" s="69" t="s">
        <v>355</v>
      </c>
      <c r="B329" s="25" t="s">
        <v>363</v>
      </c>
      <c r="C329" s="25" t="s">
        <v>365</v>
      </c>
      <c r="D329" s="25" t="s">
        <v>421</v>
      </c>
      <c r="E329" s="25">
        <v>3505280092</v>
      </c>
      <c r="F329" s="25" t="s">
        <v>56</v>
      </c>
      <c r="G329" s="70">
        <v>2</v>
      </c>
      <c r="H329" s="70">
        <v>451</v>
      </c>
      <c r="I329" s="31">
        <v>293</v>
      </c>
    </row>
    <row r="330" spans="1:9" ht="17.25" thickBot="1">
      <c r="A330" s="69" t="s">
        <v>456</v>
      </c>
      <c r="B330" s="25" t="s">
        <v>356</v>
      </c>
      <c r="C330" s="25" t="s">
        <v>358</v>
      </c>
      <c r="D330" s="25" t="s">
        <v>421</v>
      </c>
      <c r="E330" s="25">
        <v>3502040667</v>
      </c>
      <c r="F330" s="25" t="s">
        <v>38</v>
      </c>
      <c r="G330" s="70">
        <v>2</v>
      </c>
      <c r="H330" s="70">
        <v>321</v>
      </c>
      <c r="I330" s="31">
        <v>291</v>
      </c>
    </row>
    <row r="331" spans="1:9" ht="17.25" thickBot="1">
      <c r="A331" s="69" t="s">
        <v>417</v>
      </c>
      <c r="B331" s="25" t="s">
        <v>374</v>
      </c>
      <c r="C331" s="25" t="s">
        <v>376</v>
      </c>
      <c r="D331" s="25" t="s">
        <v>421</v>
      </c>
      <c r="E331" s="25">
        <v>3531022208</v>
      </c>
      <c r="F331" s="25" t="s">
        <v>141</v>
      </c>
      <c r="G331" s="70">
        <v>5</v>
      </c>
      <c r="H331" s="70">
        <v>365</v>
      </c>
      <c r="I331" s="31">
        <v>288</v>
      </c>
    </row>
    <row r="332" spans="1:9" ht="17.25" thickBot="1">
      <c r="A332" s="69" t="s">
        <v>456</v>
      </c>
      <c r="B332" s="25" t="s">
        <v>356</v>
      </c>
      <c r="C332" s="25" t="s">
        <v>357</v>
      </c>
      <c r="D332" s="25" t="s">
        <v>421</v>
      </c>
      <c r="E332" s="25">
        <v>3502055293</v>
      </c>
      <c r="F332" s="25" t="s">
        <v>42</v>
      </c>
      <c r="G332" s="70">
        <v>1</v>
      </c>
      <c r="H332" s="70">
        <v>298</v>
      </c>
      <c r="I332" s="31">
        <v>286</v>
      </c>
    </row>
    <row r="333" spans="1:9" ht="17.25" thickBot="1">
      <c r="A333" s="69" t="s">
        <v>353</v>
      </c>
      <c r="B333" s="25" t="s">
        <v>359</v>
      </c>
      <c r="C333" s="25" t="s">
        <v>360</v>
      </c>
      <c r="D333" s="25" t="s">
        <v>421</v>
      </c>
      <c r="E333" s="25">
        <v>3517063921</v>
      </c>
      <c r="F333" s="25" t="s">
        <v>92</v>
      </c>
      <c r="G333" s="70">
        <v>3</v>
      </c>
      <c r="H333" s="70">
        <v>572</v>
      </c>
      <c r="I333" s="31">
        <v>282</v>
      </c>
    </row>
    <row r="334" spans="1:9" ht="17.25" thickBot="1">
      <c r="A334" s="69" t="s">
        <v>456</v>
      </c>
      <c r="B334" s="25" t="s">
        <v>356</v>
      </c>
      <c r="C334" s="25" t="s">
        <v>357</v>
      </c>
      <c r="D334" s="25" t="s">
        <v>421</v>
      </c>
      <c r="E334" s="25">
        <v>3507330237</v>
      </c>
      <c r="F334" s="25" t="s">
        <v>73</v>
      </c>
      <c r="G334" s="70">
        <v>1</v>
      </c>
      <c r="H334" s="70">
        <v>328</v>
      </c>
      <c r="I334" s="31">
        <v>281</v>
      </c>
    </row>
    <row r="335" spans="1:9" ht="17.25" thickBot="1">
      <c r="A335" s="69" t="s">
        <v>417</v>
      </c>
      <c r="B335" s="25" t="s">
        <v>374</v>
      </c>
      <c r="C335" s="25" t="s">
        <v>375</v>
      </c>
      <c r="D335" s="25" t="s">
        <v>421</v>
      </c>
      <c r="E335" s="25">
        <v>3531013003</v>
      </c>
      <c r="F335" s="25" t="s">
        <v>130</v>
      </c>
      <c r="G335" s="70">
        <v>3</v>
      </c>
      <c r="H335" s="70">
        <v>287</v>
      </c>
      <c r="I335" s="31">
        <v>280</v>
      </c>
    </row>
    <row r="336" spans="1:9" ht="17.25" thickBot="1">
      <c r="A336" s="69" t="s">
        <v>355</v>
      </c>
      <c r="B336" s="25" t="s">
        <v>372</v>
      </c>
      <c r="C336" s="25" t="s">
        <v>373</v>
      </c>
      <c r="D336" s="25" t="s">
        <v>421</v>
      </c>
      <c r="E336" s="25">
        <v>3522011528</v>
      </c>
      <c r="F336" s="25" t="s">
        <v>672</v>
      </c>
      <c r="G336" s="70">
        <v>1</v>
      </c>
      <c r="H336" s="70">
        <v>586</v>
      </c>
      <c r="I336" s="31">
        <v>279</v>
      </c>
    </row>
    <row r="337" spans="1:9" ht="17.25" thickBot="1">
      <c r="A337" s="69" t="s">
        <v>417</v>
      </c>
      <c r="B337" s="25" t="s">
        <v>374</v>
      </c>
      <c r="C337" s="25" t="s">
        <v>375</v>
      </c>
      <c r="D337" s="25" t="s">
        <v>421</v>
      </c>
      <c r="E337" s="25">
        <v>3531133699</v>
      </c>
      <c r="F337" s="25" t="s">
        <v>619</v>
      </c>
      <c r="G337" s="70">
        <v>6</v>
      </c>
      <c r="H337" s="70">
        <v>310</v>
      </c>
      <c r="I337" s="31">
        <v>270</v>
      </c>
    </row>
    <row r="338" spans="1:9" ht="17.25" thickBot="1">
      <c r="A338" s="69" t="s">
        <v>353</v>
      </c>
      <c r="B338" s="25" t="s">
        <v>359</v>
      </c>
      <c r="C338" s="25" t="s">
        <v>362</v>
      </c>
      <c r="D338" s="25" t="s">
        <v>421</v>
      </c>
      <c r="E338" s="25">
        <v>3503290965</v>
      </c>
      <c r="F338" s="25" t="s">
        <v>673</v>
      </c>
      <c r="G338" s="70">
        <v>9</v>
      </c>
      <c r="H338" s="70">
        <v>370</v>
      </c>
      <c r="I338" s="31">
        <v>270</v>
      </c>
    </row>
    <row r="339" spans="1:9" ht="17.25" thickBot="1">
      <c r="A339" s="69" t="s">
        <v>417</v>
      </c>
      <c r="B339" s="25" t="s">
        <v>351</v>
      </c>
      <c r="C339" s="25" t="s">
        <v>353</v>
      </c>
      <c r="D339" s="25" t="s">
        <v>421</v>
      </c>
      <c r="E339" s="25">
        <v>3501195690</v>
      </c>
      <c r="F339" s="25" t="s">
        <v>31</v>
      </c>
      <c r="G339" s="70">
        <v>4</v>
      </c>
      <c r="H339" s="70">
        <v>317</v>
      </c>
      <c r="I339" s="31">
        <v>268</v>
      </c>
    </row>
    <row r="340" spans="1:9" ht="17.25" thickBot="1">
      <c r="A340" s="69" t="s">
        <v>417</v>
      </c>
      <c r="B340" s="25" t="s">
        <v>383</v>
      </c>
      <c r="C340" s="25" t="s">
        <v>384</v>
      </c>
      <c r="D340" s="25" t="s">
        <v>421</v>
      </c>
      <c r="E340" s="25">
        <v>3534010522</v>
      </c>
      <c r="F340" s="25" t="s">
        <v>238</v>
      </c>
      <c r="G340" s="70">
        <v>1</v>
      </c>
      <c r="H340" s="70">
        <v>267</v>
      </c>
      <c r="I340" s="31">
        <v>263</v>
      </c>
    </row>
    <row r="341" spans="1:9" ht="17.25" thickBot="1">
      <c r="A341" s="69" t="s">
        <v>352</v>
      </c>
      <c r="B341" s="25" t="s">
        <v>408</v>
      </c>
      <c r="C341" s="25" t="s">
        <v>645</v>
      </c>
      <c r="D341" s="25" t="s">
        <v>421</v>
      </c>
      <c r="E341" s="25">
        <v>3546010729</v>
      </c>
      <c r="F341" s="25" t="s">
        <v>350</v>
      </c>
      <c r="G341" s="70">
        <v>1</v>
      </c>
      <c r="H341" s="70">
        <v>407</v>
      </c>
      <c r="I341" s="31">
        <v>262</v>
      </c>
    </row>
    <row r="342" spans="1:9" ht="17.25" thickBot="1">
      <c r="A342" s="69" t="s">
        <v>352</v>
      </c>
      <c r="B342" s="25" t="s">
        <v>407</v>
      </c>
      <c r="C342" s="25" t="s">
        <v>643</v>
      </c>
      <c r="D342" s="25" t="s">
        <v>421</v>
      </c>
      <c r="E342" s="25">
        <v>3545011231</v>
      </c>
      <c r="F342" s="25" t="s">
        <v>657</v>
      </c>
      <c r="G342" s="70">
        <v>3</v>
      </c>
      <c r="H342" s="70">
        <v>301</v>
      </c>
      <c r="I342" s="31">
        <v>260</v>
      </c>
    </row>
    <row r="343" spans="1:9" ht="17.25" thickBot="1">
      <c r="A343" s="69" t="s">
        <v>355</v>
      </c>
      <c r="B343" s="25" t="s">
        <v>363</v>
      </c>
      <c r="C343" s="25" t="s">
        <v>366</v>
      </c>
      <c r="D343" s="25" t="s">
        <v>421</v>
      </c>
      <c r="E343" s="25">
        <v>3521062441</v>
      </c>
      <c r="F343" s="25" t="s">
        <v>110</v>
      </c>
      <c r="G343" s="70">
        <v>1</v>
      </c>
      <c r="H343" s="70">
        <v>377</v>
      </c>
      <c r="I343" s="31">
        <v>260</v>
      </c>
    </row>
    <row r="344" spans="1:9" ht="17.25" thickBot="1">
      <c r="A344" s="69" t="s">
        <v>417</v>
      </c>
      <c r="B344" s="25" t="s">
        <v>374</v>
      </c>
      <c r="C344" s="25" t="s">
        <v>376</v>
      </c>
      <c r="D344" s="25" t="s">
        <v>421</v>
      </c>
      <c r="E344" s="25">
        <v>3531144003</v>
      </c>
      <c r="F344" s="25" t="s">
        <v>689</v>
      </c>
      <c r="G344" s="70">
        <v>3</v>
      </c>
      <c r="H344" s="70">
        <v>358</v>
      </c>
      <c r="I344" s="31">
        <v>259</v>
      </c>
    </row>
    <row r="345" spans="1:9" ht="17.25" thickBot="1">
      <c r="A345" s="69" t="s">
        <v>456</v>
      </c>
      <c r="B345" s="25" t="s">
        <v>404</v>
      </c>
      <c r="C345" s="25" t="s">
        <v>405</v>
      </c>
      <c r="D345" s="25" t="s">
        <v>421</v>
      </c>
      <c r="E345" s="25">
        <v>3543013746</v>
      </c>
      <c r="F345" s="25" t="s">
        <v>345</v>
      </c>
      <c r="G345" s="70">
        <v>1</v>
      </c>
      <c r="H345" s="70">
        <v>407</v>
      </c>
      <c r="I345" s="31">
        <v>253</v>
      </c>
    </row>
    <row r="346" spans="1:9" ht="17.25" thickBot="1">
      <c r="A346" s="69" t="s">
        <v>353</v>
      </c>
      <c r="B346" s="25" t="s">
        <v>359</v>
      </c>
      <c r="C346" s="25" t="s">
        <v>361</v>
      </c>
      <c r="D346" s="25" t="s">
        <v>421</v>
      </c>
      <c r="E346" s="25">
        <v>3503250489</v>
      </c>
      <c r="F346" s="25" t="s">
        <v>633</v>
      </c>
      <c r="G346" s="70">
        <v>2</v>
      </c>
      <c r="H346" s="70">
        <v>287</v>
      </c>
      <c r="I346" s="31">
        <v>252</v>
      </c>
    </row>
    <row r="347" spans="1:9" ht="17.25" thickBot="1">
      <c r="A347" s="69" t="s">
        <v>417</v>
      </c>
      <c r="B347" s="25" t="s">
        <v>374</v>
      </c>
      <c r="C347" s="25" t="s">
        <v>376</v>
      </c>
      <c r="D347" s="25" t="s">
        <v>421</v>
      </c>
      <c r="E347" s="25">
        <v>3531142509</v>
      </c>
      <c r="F347" s="25" t="s">
        <v>182</v>
      </c>
      <c r="G347" s="70">
        <v>3</v>
      </c>
      <c r="H347" s="70">
        <v>263</v>
      </c>
      <c r="I347" s="31">
        <v>251</v>
      </c>
    </row>
    <row r="348" spans="1:9" ht="17.25" thickBot="1">
      <c r="A348" s="69" t="s">
        <v>417</v>
      </c>
      <c r="B348" s="25" t="s">
        <v>374</v>
      </c>
      <c r="C348" s="25" t="s">
        <v>375</v>
      </c>
      <c r="D348" s="25" t="s">
        <v>421</v>
      </c>
      <c r="E348" s="25">
        <v>3531013432</v>
      </c>
      <c r="F348" s="25" t="s">
        <v>131</v>
      </c>
      <c r="G348" s="70">
        <v>2</v>
      </c>
      <c r="H348" s="70">
        <v>262</v>
      </c>
      <c r="I348" s="31">
        <v>250</v>
      </c>
    </row>
    <row r="349" spans="1:9" ht="17.25" thickBot="1">
      <c r="A349" s="69" t="s">
        <v>417</v>
      </c>
      <c r="B349" s="25" t="s">
        <v>374</v>
      </c>
      <c r="C349" s="25" t="s">
        <v>376</v>
      </c>
      <c r="D349" s="25" t="s">
        <v>421</v>
      </c>
      <c r="E349" s="25">
        <v>3531022226</v>
      </c>
      <c r="F349" s="25" t="s">
        <v>620</v>
      </c>
      <c r="G349" s="70">
        <v>3</v>
      </c>
      <c r="H349" s="70">
        <v>253</v>
      </c>
      <c r="I349" s="31">
        <v>249</v>
      </c>
    </row>
    <row r="350" spans="1:9" ht="17.25" thickBot="1">
      <c r="A350" s="69" t="s">
        <v>354</v>
      </c>
      <c r="B350" s="25" t="s">
        <v>377</v>
      </c>
      <c r="C350" s="25" t="s">
        <v>378</v>
      </c>
      <c r="D350" s="25" t="s">
        <v>421</v>
      </c>
      <c r="E350" s="25">
        <v>3532016982</v>
      </c>
      <c r="F350" s="25" t="s">
        <v>198</v>
      </c>
      <c r="G350" s="70">
        <v>1</v>
      </c>
      <c r="H350" s="70">
        <v>298</v>
      </c>
      <c r="I350" s="31">
        <v>246</v>
      </c>
    </row>
    <row r="351" spans="1:9" ht="17.25" thickBot="1">
      <c r="A351" s="69" t="s">
        <v>456</v>
      </c>
      <c r="B351" s="25" t="s">
        <v>356</v>
      </c>
      <c r="C351" s="25" t="s">
        <v>357</v>
      </c>
      <c r="D351" s="25" t="s">
        <v>421</v>
      </c>
      <c r="E351" s="25">
        <v>3507380200</v>
      </c>
      <c r="F351" s="25" t="s">
        <v>574</v>
      </c>
      <c r="G351" s="70">
        <v>6</v>
      </c>
      <c r="H351" s="70">
        <v>535</v>
      </c>
      <c r="I351" s="31">
        <v>243</v>
      </c>
    </row>
    <row r="352" spans="1:9" ht="17.25" thickBot="1">
      <c r="A352" s="69" t="s">
        <v>353</v>
      </c>
      <c r="B352" s="25" t="s">
        <v>359</v>
      </c>
      <c r="C352" s="25" t="s">
        <v>360</v>
      </c>
      <c r="D352" s="25" t="s">
        <v>421</v>
      </c>
      <c r="E352" s="25">
        <v>3503272396</v>
      </c>
      <c r="F352" s="25" t="s">
        <v>705</v>
      </c>
      <c r="G352" s="70">
        <v>2</v>
      </c>
      <c r="H352" s="70">
        <v>300</v>
      </c>
      <c r="I352" s="31">
        <v>242</v>
      </c>
    </row>
    <row r="353" spans="1:9" ht="17.25" thickBot="1">
      <c r="A353" s="69" t="s">
        <v>354</v>
      </c>
      <c r="B353" s="25" t="s">
        <v>377</v>
      </c>
      <c r="C353" s="25" t="s">
        <v>379</v>
      </c>
      <c r="D353" s="25" t="s">
        <v>421</v>
      </c>
      <c r="E353" s="25">
        <v>3532027207</v>
      </c>
      <c r="F353" s="25" t="s">
        <v>207</v>
      </c>
      <c r="G353" s="70">
        <v>4</v>
      </c>
      <c r="H353" s="70">
        <v>265</v>
      </c>
      <c r="I353" s="31">
        <v>239</v>
      </c>
    </row>
    <row r="354" spans="1:9" ht="17.25" thickBot="1">
      <c r="A354" s="69" t="s">
        <v>417</v>
      </c>
      <c r="B354" s="25" t="s">
        <v>374</v>
      </c>
      <c r="C354" s="25" t="s">
        <v>355</v>
      </c>
      <c r="D354" s="25" t="s">
        <v>421</v>
      </c>
      <c r="E354" s="25">
        <v>3531044535</v>
      </c>
      <c r="F354" s="25" t="s">
        <v>157</v>
      </c>
      <c r="G354" s="70">
        <v>2</v>
      </c>
      <c r="H354" s="70">
        <v>264</v>
      </c>
      <c r="I354" s="31">
        <v>239</v>
      </c>
    </row>
    <row r="355" spans="1:9" ht="17.25" thickBot="1">
      <c r="A355" s="69" t="s">
        <v>417</v>
      </c>
      <c r="B355" s="25" t="s">
        <v>374</v>
      </c>
      <c r="C355" s="25" t="s">
        <v>376</v>
      </c>
      <c r="D355" s="25" t="s">
        <v>421</v>
      </c>
      <c r="E355" s="25">
        <v>3531024882</v>
      </c>
      <c r="F355" s="25" t="s">
        <v>145</v>
      </c>
      <c r="G355" s="70">
        <v>3</v>
      </c>
      <c r="H355" s="70">
        <v>311</v>
      </c>
      <c r="I355" s="31">
        <v>237</v>
      </c>
    </row>
    <row r="356" spans="1:9" ht="17.25" thickBot="1">
      <c r="A356" s="69" t="s">
        <v>353</v>
      </c>
      <c r="B356" s="25" t="s">
        <v>359</v>
      </c>
      <c r="C356" s="25" t="s">
        <v>360</v>
      </c>
      <c r="D356" s="25" t="s">
        <v>421</v>
      </c>
      <c r="E356" s="25">
        <v>3536060048</v>
      </c>
      <c r="F356" s="25" t="s">
        <v>446</v>
      </c>
      <c r="G356" s="70">
        <v>4</v>
      </c>
      <c r="H356" s="70">
        <v>299</v>
      </c>
      <c r="I356" s="31">
        <v>234</v>
      </c>
    </row>
    <row r="357" spans="1:9" ht="17.25" thickBot="1">
      <c r="A357" s="69" t="s">
        <v>417</v>
      </c>
      <c r="B357" s="25" t="s">
        <v>374</v>
      </c>
      <c r="C357" s="25" t="s">
        <v>375</v>
      </c>
      <c r="D357" s="25" t="s">
        <v>421</v>
      </c>
      <c r="E357" s="25">
        <v>3531066273</v>
      </c>
      <c r="F357" s="25" t="s">
        <v>168</v>
      </c>
      <c r="G357" s="70">
        <v>1</v>
      </c>
      <c r="H357" s="70">
        <v>322</v>
      </c>
      <c r="I357" s="31">
        <v>230</v>
      </c>
    </row>
    <row r="358" spans="1:9" ht="17.25" thickBot="1">
      <c r="A358" s="69" t="s">
        <v>417</v>
      </c>
      <c r="B358" s="25" t="s">
        <v>374</v>
      </c>
      <c r="C358" s="25" t="s">
        <v>375</v>
      </c>
      <c r="D358" s="25" t="s">
        <v>421</v>
      </c>
      <c r="E358" s="25">
        <v>3531017752</v>
      </c>
      <c r="F358" s="25" t="s">
        <v>767</v>
      </c>
      <c r="G358" s="70">
        <v>8</v>
      </c>
      <c r="H358" s="70">
        <v>280</v>
      </c>
      <c r="I358" s="31">
        <v>228</v>
      </c>
    </row>
    <row r="359" spans="1:9" ht="17.25" thickBot="1">
      <c r="A359" s="69" t="s">
        <v>456</v>
      </c>
      <c r="B359" s="25" t="s">
        <v>356</v>
      </c>
      <c r="C359" s="25" t="s">
        <v>367</v>
      </c>
      <c r="D359" s="25" t="s">
        <v>421</v>
      </c>
      <c r="E359" s="25">
        <v>3507030036</v>
      </c>
      <c r="F359" s="25" t="s">
        <v>63</v>
      </c>
      <c r="G359" s="70">
        <v>3</v>
      </c>
      <c r="H359" s="70">
        <v>238</v>
      </c>
      <c r="I359" s="31">
        <v>227</v>
      </c>
    </row>
    <row r="360" spans="1:9" ht="17.25" thickBot="1">
      <c r="A360" s="69" t="s">
        <v>417</v>
      </c>
      <c r="B360" s="25" t="s">
        <v>383</v>
      </c>
      <c r="C360" s="25" t="s">
        <v>384</v>
      </c>
      <c r="D360" s="25" t="s">
        <v>421</v>
      </c>
      <c r="E360" s="25">
        <v>3534050197</v>
      </c>
      <c r="F360" s="25" t="s">
        <v>244</v>
      </c>
      <c r="G360" s="70">
        <v>3</v>
      </c>
      <c r="H360" s="70">
        <v>249</v>
      </c>
      <c r="I360" s="31">
        <v>224</v>
      </c>
    </row>
    <row r="361" spans="1:9" ht="17.25" thickBot="1">
      <c r="A361" s="69" t="s">
        <v>417</v>
      </c>
      <c r="B361" s="25" t="s">
        <v>374</v>
      </c>
      <c r="C361" s="25" t="s">
        <v>376</v>
      </c>
      <c r="D361" s="25" t="s">
        <v>421</v>
      </c>
      <c r="E361" s="25">
        <v>3531025389</v>
      </c>
      <c r="F361" s="25" t="s">
        <v>148</v>
      </c>
      <c r="G361" s="70">
        <v>3</v>
      </c>
      <c r="H361" s="70">
        <v>260</v>
      </c>
      <c r="I361" s="31">
        <v>223</v>
      </c>
    </row>
    <row r="362" spans="1:9" ht="17.25" thickBot="1">
      <c r="A362" s="69" t="s">
        <v>456</v>
      </c>
      <c r="B362" s="25" t="s">
        <v>356</v>
      </c>
      <c r="C362" s="25" t="s">
        <v>367</v>
      </c>
      <c r="D362" s="25" t="s">
        <v>421</v>
      </c>
      <c r="E362" s="25">
        <v>3542211257</v>
      </c>
      <c r="F362" s="25" t="s">
        <v>340</v>
      </c>
      <c r="G362" s="70">
        <v>1</v>
      </c>
      <c r="H362" s="70">
        <v>227</v>
      </c>
      <c r="I362" s="31">
        <v>223</v>
      </c>
    </row>
    <row r="363" spans="1:9" ht="17.25" thickBot="1">
      <c r="A363" s="69" t="s">
        <v>456</v>
      </c>
      <c r="B363" s="25" t="s">
        <v>404</v>
      </c>
      <c r="C363" s="25" t="s">
        <v>405</v>
      </c>
      <c r="D363" s="25" t="s">
        <v>421</v>
      </c>
      <c r="E363" s="25">
        <v>3543011911</v>
      </c>
      <c r="F363" s="25" t="s">
        <v>343</v>
      </c>
      <c r="G363" s="70">
        <v>1</v>
      </c>
      <c r="H363" s="70">
        <v>240</v>
      </c>
      <c r="I363" s="31">
        <v>222</v>
      </c>
    </row>
    <row r="364" spans="1:9" ht="17.25" thickBot="1">
      <c r="A364" s="69" t="s">
        <v>417</v>
      </c>
      <c r="B364" s="25" t="s">
        <v>374</v>
      </c>
      <c r="C364" s="25" t="s">
        <v>375</v>
      </c>
      <c r="D364" s="25" t="s">
        <v>421</v>
      </c>
      <c r="E364" s="25">
        <v>3531065927</v>
      </c>
      <c r="F364" s="25" t="s">
        <v>170</v>
      </c>
      <c r="G364" s="70">
        <v>4</v>
      </c>
      <c r="H364" s="70">
        <v>262</v>
      </c>
      <c r="I364" s="31">
        <v>220</v>
      </c>
    </row>
    <row r="365" spans="1:9" ht="17.25" thickBot="1">
      <c r="A365" s="69" t="s">
        <v>417</v>
      </c>
      <c r="B365" s="25" t="s">
        <v>368</v>
      </c>
      <c r="C365" s="25" t="s">
        <v>369</v>
      </c>
      <c r="D365" s="25" t="s">
        <v>421</v>
      </c>
      <c r="E365" s="25">
        <v>3511012242</v>
      </c>
      <c r="F365" s="25" t="s">
        <v>167</v>
      </c>
      <c r="G365" s="70">
        <v>3</v>
      </c>
      <c r="H365" s="70">
        <v>561</v>
      </c>
      <c r="I365" s="31">
        <v>218</v>
      </c>
    </row>
    <row r="366" spans="1:9" ht="17.25" thickBot="1">
      <c r="A366" s="69" t="s">
        <v>354</v>
      </c>
      <c r="B366" s="25" t="s">
        <v>377</v>
      </c>
      <c r="C366" s="25" t="s">
        <v>378</v>
      </c>
      <c r="D366" s="25" t="s">
        <v>421</v>
      </c>
      <c r="E366" s="25">
        <v>3532081023</v>
      </c>
      <c r="F366" s="25" t="s">
        <v>224</v>
      </c>
      <c r="G366" s="70">
        <v>2</v>
      </c>
      <c r="H366" s="70">
        <v>546</v>
      </c>
      <c r="I366" s="31">
        <v>217</v>
      </c>
    </row>
    <row r="367" spans="1:9" ht="17.25" thickBot="1">
      <c r="A367" s="69" t="s">
        <v>355</v>
      </c>
      <c r="B367" s="25" t="s">
        <v>363</v>
      </c>
      <c r="C367" s="25" t="s">
        <v>366</v>
      </c>
      <c r="D367" s="25" t="s">
        <v>421</v>
      </c>
      <c r="E367" s="25">
        <v>3521060858</v>
      </c>
      <c r="F367" s="25" t="s">
        <v>629</v>
      </c>
      <c r="G367" s="70">
        <v>1</v>
      </c>
      <c r="H367" s="70">
        <v>228</v>
      </c>
      <c r="I367" s="31">
        <v>217</v>
      </c>
    </row>
    <row r="368" spans="1:9" ht="17.25" thickBot="1">
      <c r="A368" s="69" t="s">
        <v>354</v>
      </c>
      <c r="B368" s="25" t="s">
        <v>370</v>
      </c>
      <c r="C368" s="25" t="s">
        <v>371</v>
      </c>
      <c r="D368" s="25" t="s">
        <v>421</v>
      </c>
      <c r="E368" s="25">
        <v>3512011105</v>
      </c>
      <c r="F368" s="25" t="s">
        <v>80</v>
      </c>
      <c r="G368" s="70">
        <v>1</v>
      </c>
      <c r="H368" s="70">
        <v>238</v>
      </c>
      <c r="I368" s="31">
        <v>216</v>
      </c>
    </row>
    <row r="369" spans="1:9" ht="17.25" thickBot="1">
      <c r="A369" s="69" t="s">
        <v>353</v>
      </c>
      <c r="B369" s="25" t="s">
        <v>359</v>
      </c>
      <c r="C369" s="25" t="s">
        <v>362</v>
      </c>
      <c r="D369" s="25" t="s">
        <v>421</v>
      </c>
      <c r="E369" s="25">
        <v>3517081198</v>
      </c>
      <c r="F369" s="25" t="s">
        <v>96</v>
      </c>
      <c r="G369" s="70">
        <v>5</v>
      </c>
      <c r="H369" s="70">
        <v>270</v>
      </c>
      <c r="I369" s="31">
        <v>213</v>
      </c>
    </row>
    <row r="370" spans="1:9" ht="17.25" thickBot="1">
      <c r="A370" s="69" t="s">
        <v>417</v>
      </c>
      <c r="B370" s="25" t="s">
        <v>374</v>
      </c>
      <c r="C370" s="25" t="s">
        <v>375</v>
      </c>
      <c r="D370" s="25" t="s">
        <v>421</v>
      </c>
      <c r="E370" s="25">
        <v>3531016826</v>
      </c>
      <c r="F370" s="25" t="s">
        <v>768</v>
      </c>
      <c r="G370" s="70">
        <v>6</v>
      </c>
      <c r="H370" s="70">
        <v>338</v>
      </c>
      <c r="I370" s="31">
        <v>211</v>
      </c>
    </row>
    <row r="371" spans="1:9" ht="17.25" thickBot="1">
      <c r="A371" s="69" t="s">
        <v>354</v>
      </c>
      <c r="B371" s="25" t="s">
        <v>370</v>
      </c>
      <c r="C371" s="25" t="s">
        <v>371</v>
      </c>
      <c r="D371" s="25" t="s">
        <v>421</v>
      </c>
      <c r="E371" s="25">
        <v>3512042315</v>
      </c>
      <c r="F371" s="25" t="s">
        <v>84</v>
      </c>
      <c r="G371" s="70">
        <v>2</v>
      </c>
      <c r="H371" s="70">
        <v>431</v>
      </c>
      <c r="I371" s="31">
        <v>208</v>
      </c>
    </row>
    <row r="372" spans="1:9" ht="17.25" thickBot="1">
      <c r="A372" s="69" t="s">
        <v>355</v>
      </c>
      <c r="B372" s="25" t="s">
        <v>372</v>
      </c>
      <c r="C372" s="25" t="s">
        <v>373</v>
      </c>
      <c r="D372" s="25" t="s">
        <v>421</v>
      </c>
      <c r="E372" s="25">
        <v>3522013102</v>
      </c>
      <c r="F372" s="25" t="s">
        <v>118</v>
      </c>
      <c r="G372" s="70">
        <v>1</v>
      </c>
      <c r="H372" s="70">
        <v>266</v>
      </c>
      <c r="I372" s="31">
        <v>204</v>
      </c>
    </row>
    <row r="373" spans="1:9" ht="17.25" thickBot="1">
      <c r="A373" s="69" t="s">
        <v>417</v>
      </c>
      <c r="B373" s="25" t="s">
        <v>351</v>
      </c>
      <c r="C373" s="25" t="s">
        <v>352</v>
      </c>
      <c r="D373" s="25" t="s">
        <v>421</v>
      </c>
      <c r="E373" s="25">
        <v>4001110018</v>
      </c>
      <c r="F373" s="25" t="s">
        <v>16</v>
      </c>
      <c r="G373" s="70">
        <v>3</v>
      </c>
      <c r="H373" s="70">
        <v>532</v>
      </c>
      <c r="I373" s="31">
        <v>204</v>
      </c>
    </row>
    <row r="374" spans="1:9" ht="17.25" thickBot="1">
      <c r="A374" s="69" t="s">
        <v>353</v>
      </c>
      <c r="B374" s="25" t="s">
        <v>359</v>
      </c>
      <c r="C374" s="25" t="s">
        <v>361</v>
      </c>
      <c r="D374" s="25" t="s">
        <v>421</v>
      </c>
      <c r="E374" s="25">
        <v>3503280094</v>
      </c>
      <c r="F374" s="25" t="s">
        <v>53</v>
      </c>
      <c r="G374" s="70">
        <v>3</v>
      </c>
      <c r="H374" s="70">
        <v>271</v>
      </c>
      <c r="I374" s="31">
        <v>204</v>
      </c>
    </row>
    <row r="375" spans="1:9" ht="17.25" thickBot="1">
      <c r="A375" s="69" t="s">
        <v>354</v>
      </c>
      <c r="B375" s="25" t="s">
        <v>386</v>
      </c>
      <c r="C375" s="25" t="s">
        <v>360</v>
      </c>
      <c r="D375" s="25" t="s">
        <v>421</v>
      </c>
      <c r="E375" s="25">
        <v>3535061265</v>
      </c>
      <c r="F375" s="25" t="s">
        <v>260</v>
      </c>
      <c r="G375" s="70">
        <v>2</v>
      </c>
      <c r="H375" s="70">
        <v>305</v>
      </c>
      <c r="I375" s="31">
        <v>204</v>
      </c>
    </row>
    <row r="376" spans="1:9" ht="17.25" thickBot="1">
      <c r="A376" s="69" t="s">
        <v>354</v>
      </c>
      <c r="B376" s="25" t="s">
        <v>377</v>
      </c>
      <c r="C376" s="25" t="s">
        <v>379</v>
      </c>
      <c r="D376" s="25" t="s">
        <v>421</v>
      </c>
      <c r="E376" s="25">
        <v>3532102358</v>
      </c>
      <c r="F376" s="25" t="s">
        <v>441</v>
      </c>
      <c r="G376" s="70">
        <v>2</v>
      </c>
      <c r="H376" s="70">
        <v>218</v>
      </c>
      <c r="I376" s="31">
        <v>199</v>
      </c>
    </row>
    <row r="377" spans="1:9" ht="17.25" thickBot="1">
      <c r="A377" s="69" t="s">
        <v>354</v>
      </c>
      <c r="B377" s="25" t="s">
        <v>377</v>
      </c>
      <c r="C377" s="25" t="s">
        <v>378</v>
      </c>
      <c r="D377" s="25" t="s">
        <v>421</v>
      </c>
      <c r="E377" s="25">
        <v>3532080928</v>
      </c>
      <c r="F377" s="25" t="s">
        <v>223</v>
      </c>
      <c r="G377" s="70">
        <v>2</v>
      </c>
      <c r="H377" s="70">
        <v>218</v>
      </c>
      <c r="I377" s="31">
        <v>199</v>
      </c>
    </row>
    <row r="378" spans="1:9" ht="17.25" thickBot="1">
      <c r="A378" s="69" t="s">
        <v>417</v>
      </c>
      <c r="B378" s="25" t="s">
        <v>374</v>
      </c>
      <c r="C378" s="25" t="s">
        <v>353</v>
      </c>
      <c r="D378" s="25" t="s">
        <v>421</v>
      </c>
      <c r="E378" s="25">
        <v>3531031878</v>
      </c>
      <c r="F378" s="25" t="s">
        <v>152</v>
      </c>
      <c r="G378" s="70">
        <v>4</v>
      </c>
      <c r="H378" s="70">
        <v>225</v>
      </c>
      <c r="I378" s="31">
        <v>198</v>
      </c>
    </row>
    <row r="379" spans="1:9" ht="17.25" thickBot="1">
      <c r="A379" s="69" t="s">
        <v>353</v>
      </c>
      <c r="B379" s="25" t="s">
        <v>359</v>
      </c>
      <c r="C379" s="25" t="s">
        <v>361</v>
      </c>
      <c r="D379" s="25" t="s">
        <v>421</v>
      </c>
      <c r="E379" s="25">
        <v>3503250578</v>
      </c>
      <c r="F379" s="25" t="s">
        <v>707</v>
      </c>
      <c r="G379" s="70">
        <v>3</v>
      </c>
      <c r="H379" s="70">
        <v>374</v>
      </c>
      <c r="I379" s="31">
        <v>198</v>
      </c>
    </row>
    <row r="380" spans="1:9" ht="17.25" thickBot="1">
      <c r="A380" s="69" t="s">
        <v>456</v>
      </c>
      <c r="B380" s="25" t="s">
        <v>356</v>
      </c>
      <c r="C380" s="25" t="s">
        <v>357</v>
      </c>
      <c r="D380" s="25" t="s">
        <v>421</v>
      </c>
      <c r="E380" s="25">
        <v>3507320955</v>
      </c>
      <c r="F380" s="25" t="s">
        <v>72</v>
      </c>
      <c r="G380" s="70">
        <v>1</v>
      </c>
      <c r="H380" s="70">
        <v>208</v>
      </c>
      <c r="I380" s="31">
        <v>196</v>
      </c>
    </row>
    <row r="381" spans="1:9" ht="17.25" thickBot="1">
      <c r="A381" s="69" t="s">
        <v>417</v>
      </c>
      <c r="B381" s="25" t="s">
        <v>368</v>
      </c>
      <c r="C381" s="25" t="s">
        <v>369</v>
      </c>
      <c r="D381" s="25" t="s">
        <v>421</v>
      </c>
      <c r="E381" s="25">
        <v>3511020226</v>
      </c>
      <c r="F381" s="25" t="s">
        <v>434</v>
      </c>
      <c r="G381" s="70">
        <v>2</v>
      </c>
      <c r="H381" s="70">
        <v>284</v>
      </c>
      <c r="I381" s="31">
        <v>193</v>
      </c>
    </row>
    <row r="382" spans="1:9" ht="17.25" thickBot="1">
      <c r="A382" s="69" t="s">
        <v>353</v>
      </c>
      <c r="B382" s="25" t="s">
        <v>389</v>
      </c>
      <c r="C382" s="25" t="s">
        <v>390</v>
      </c>
      <c r="D382" s="25" t="s">
        <v>421</v>
      </c>
      <c r="E382" s="25">
        <v>3537052424</v>
      </c>
      <c r="F382" s="25" t="s">
        <v>450</v>
      </c>
      <c r="G382" s="70">
        <v>1</v>
      </c>
      <c r="H382" s="70">
        <v>231</v>
      </c>
      <c r="I382" s="31">
        <v>190</v>
      </c>
    </row>
    <row r="383" spans="1:9" ht="17.25" thickBot="1">
      <c r="A383" s="69" t="s">
        <v>355</v>
      </c>
      <c r="B383" s="25" t="s">
        <v>363</v>
      </c>
      <c r="C383" s="25" t="s">
        <v>365</v>
      </c>
      <c r="D383" s="25" t="s">
        <v>421</v>
      </c>
      <c r="E383" s="25">
        <v>3541280178</v>
      </c>
      <c r="F383" s="25" t="s">
        <v>326</v>
      </c>
      <c r="G383" s="70">
        <v>1</v>
      </c>
      <c r="H383" s="70">
        <v>218</v>
      </c>
      <c r="I383" s="31">
        <v>189</v>
      </c>
    </row>
    <row r="384" spans="1:9" ht="17.25" thickBot="1">
      <c r="A384" s="69" t="s">
        <v>353</v>
      </c>
      <c r="B384" s="25" t="s">
        <v>389</v>
      </c>
      <c r="C384" s="25" t="s">
        <v>390</v>
      </c>
      <c r="D384" s="25" t="s">
        <v>421</v>
      </c>
      <c r="E384" s="25">
        <v>3537150078</v>
      </c>
      <c r="F384" s="25" t="s">
        <v>292</v>
      </c>
      <c r="G384" s="70">
        <v>1</v>
      </c>
      <c r="H384" s="70">
        <v>198</v>
      </c>
      <c r="I384" s="31">
        <v>189</v>
      </c>
    </row>
    <row r="385" spans="1:9" ht="17.25" thickBot="1">
      <c r="A385" s="69" t="s">
        <v>355</v>
      </c>
      <c r="B385" s="25" t="s">
        <v>363</v>
      </c>
      <c r="C385" s="25" t="s">
        <v>364</v>
      </c>
      <c r="D385" s="25" t="s">
        <v>421</v>
      </c>
      <c r="E385" s="25">
        <v>3541080061</v>
      </c>
      <c r="F385" s="25" t="s">
        <v>454</v>
      </c>
      <c r="G385" s="70">
        <v>2</v>
      </c>
      <c r="H385" s="70">
        <v>233</v>
      </c>
      <c r="I385" s="31">
        <v>188</v>
      </c>
    </row>
    <row r="386" spans="1:9" ht="17.25" thickBot="1">
      <c r="A386" s="69" t="s">
        <v>456</v>
      </c>
      <c r="B386" s="25" t="s">
        <v>404</v>
      </c>
      <c r="C386" s="25" t="s">
        <v>405</v>
      </c>
      <c r="D386" s="25" t="s">
        <v>421</v>
      </c>
      <c r="E386" s="25">
        <v>3543014350</v>
      </c>
      <c r="F386" s="25" t="s">
        <v>703</v>
      </c>
      <c r="G386" s="70">
        <v>1</v>
      </c>
      <c r="H386" s="70">
        <v>415</v>
      </c>
      <c r="I386" s="31">
        <v>187</v>
      </c>
    </row>
    <row r="387" spans="1:9" ht="17.25" thickBot="1">
      <c r="A387" s="69" t="s">
        <v>353</v>
      </c>
      <c r="B387" s="25" t="s">
        <v>359</v>
      </c>
      <c r="C387" s="25" t="s">
        <v>362</v>
      </c>
      <c r="D387" s="25" t="s">
        <v>421</v>
      </c>
      <c r="E387" s="25">
        <v>3503010234</v>
      </c>
      <c r="F387" s="25" t="s">
        <v>572</v>
      </c>
      <c r="G387" s="70">
        <v>1</v>
      </c>
      <c r="H387" s="70">
        <v>223</v>
      </c>
      <c r="I387" s="31">
        <v>187</v>
      </c>
    </row>
    <row r="388" spans="1:9" ht="17.25" thickBot="1">
      <c r="A388" s="69" t="s">
        <v>354</v>
      </c>
      <c r="B388" s="25" t="s">
        <v>377</v>
      </c>
      <c r="C388" s="25" t="s">
        <v>379</v>
      </c>
      <c r="D388" s="25" t="s">
        <v>421</v>
      </c>
      <c r="E388" s="25">
        <v>3532102385</v>
      </c>
      <c r="F388" s="25" t="s">
        <v>676</v>
      </c>
      <c r="G388" s="70">
        <v>3</v>
      </c>
      <c r="H388" s="70">
        <v>216</v>
      </c>
      <c r="I388" s="31">
        <v>186</v>
      </c>
    </row>
    <row r="389" spans="1:9" ht="17.25" thickBot="1">
      <c r="A389" s="69" t="s">
        <v>354</v>
      </c>
      <c r="B389" s="25" t="s">
        <v>386</v>
      </c>
      <c r="C389" s="25" t="s">
        <v>387</v>
      </c>
      <c r="D389" s="25" t="s">
        <v>421</v>
      </c>
      <c r="E389" s="25">
        <v>3535012511</v>
      </c>
      <c r="F389" s="25" t="s">
        <v>477</v>
      </c>
      <c r="G389" s="70">
        <v>5</v>
      </c>
      <c r="H389" s="70">
        <v>196</v>
      </c>
      <c r="I389" s="31">
        <v>184</v>
      </c>
    </row>
    <row r="390" spans="1:9" ht="17.25" thickBot="1">
      <c r="A390" s="69" t="s">
        <v>417</v>
      </c>
      <c r="B390" s="25" t="s">
        <v>374</v>
      </c>
      <c r="C390" s="25" t="s">
        <v>355</v>
      </c>
      <c r="D390" s="25" t="s">
        <v>421</v>
      </c>
      <c r="E390" s="25">
        <v>3531045765</v>
      </c>
      <c r="F390" s="25" t="s">
        <v>159</v>
      </c>
      <c r="G390" s="70">
        <v>1</v>
      </c>
      <c r="H390" s="70">
        <v>208</v>
      </c>
      <c r="I390" s="31">
        <v>181</v>
      </c>
    </row>
    <row r="391" spans="1:9" ht="17.25" thickBot="1">
      <c r="A391" s="69" t="s">
        <v>417</v>
      </c>
      <c r="B391" s="25" t="s">
        <v>374</v>
      </c>
      <c r="C391" s="25" t="s">
        <v>376</v>
      </c>
      <c r="D391" s="25" t="s">
        <v>421</v>
      </c>
      <c r="E391" s="25">
        <v>3531026635</v>
      </c>
      <c r="F391" s="25" t="s">
        <v>641</v>
      </c>
      <c r="G391" s="70">
        <v>3</v>
      </c>
      <c r="H391" s="70">
        <v>232</v>
      </c>
      <c r="I391" s="31">
        <v>179</v>
      </c>
    </row>
    <row r="392" spans="1:9" ht="17.25" thickBot="1">
      <c r="A392" s="69" t="s">
        <v>355</v>
      </c>
      <c r="B392" s="25" t="s">
        <v>397</v>
      </c>
      <c r="C392" s="25" t="s">
        <v>400</v>
      </c>
      <c r="D392" s="25" t="s">
        <v>421</v>
      </c>
      <c r="E392" s="25">
        <v>3539190472</v>
      </c>
      <c r="F392" s="25" t="s">
        <v>313</v>
      </c>
      <c r="G392" s="70">
        <v>1</v>
      </c>
      <c r="H392" s="70">
        <v>218</v>
      </c>
      <c r="I392" s="31">
        <v>179</v>
      </c>
    </row>
    <row r="393" spans="1:9" ht="17.25" thickBot="1">
      <c r="A393" s="69" t="s">
        <v>353</v>
      </c>
      <c r="B393" s="25" t="s">
        <v>359</v>
      </c>
      <c r="C393" s="25" t="s">
        <v>360</v>
      </c>
      <c r="D393" s="25" t="s">
        <v>421</v>
      </c>
      <c r="E393" s="25">
        <v>3517031787</v>
      </c>
      <c r="F393" s="25" t="s">
        <v>89</v>
      </c>
      <c r="G393" s="70">
        <v>1</v>
      </c>
      <c r="H393" s="70">
        <v>208</v>
      </c>
      <c r="I393" s="31">
        <v>176</v>
      </c>
    </row>
    <row r="394" spans="1:9" ht="17.25" thickBot="1">
      <c r="A394" s="69" t="s">
        <v>353</v>
      </c>
      <c r="B394" s="25" t="s">
        <v>389</v>
      </c>
      <c r="C394" s="25" t="s">
        <v>390</v>
      </c>
      <c r="D394" s="25" t="s">
        <v>421</v>
      </c>
      <c r="E394" s="25">
        <v>3537052264</v>
      </c>
      <c r="F394" s="25" t="s">
        <v>287</v>
      </c>
      <c r="G394" s="70">
        <v>1</v>
      </c>
      <c r="H394" s="70">
        <v>207</v>
      </c>
      <c r="I394" s="31">
        <v>176</v>
      </c>
    </row>
    <row r="395" spans="1:9" ht="17.25" thickBot="1">
      <c r="A395" s="69" t="s">
        <v>417</v>
      </c>
      <c r="B395" s="25" t="s">
        <v>351</v>
      </c>
      <c r="C395" s="25" t="s">
        <v>353</v>
      </c>
      <c r="D395" s="25" t="s">
        <v>421</v>
      </c>
      <c r="E395" s="25">
        <v>3501192733</v>
      </c>
      <c r="F395" s="25" t="s">
        <v>28</v>
      </c>
      <c r="G395" s="70">
        <v>4</v>
      </c>
      <c r="H395" s="70">
        <v>200</v>
      </c>
      <c r="I395" s="31">
        <v>174</v>
      </c>
    </row>
    <row r="396" spans="1:9" ht="17.25" thickBot="1">
      <c r="A396" s="69" t="s">
        <v>417</v>
      </c>
      <c r="B396" s="25" t="s">
        <v>374</v>
      </c>
      <c r="C396" s="25" t="s">
        <v>375</v>
      </c>
      <c r="D396" s="25" t="s">
        <v>421</v>
      </c>
      <c r="E396" s="25">
        <v>3531081636</v>
      </c>
      <c r="F396" s="25" t="s">
        <v>173</v>
      </c>
      <c r="G396" s="70">
        <v>1</v>
      </c>
      <c r="H396" s="70">
        <v>467</v>
      </c>
      <c r="I396" s="31">
        <v>173</v>
      </c>
    </row>
    <row r="397" spans="1:9" ht="17.25" thickBot="1">
      <c r="A397" s="69" t="s">
        <v>456</v>
      </c>
      <c r="B397" s="25" t="s">
        <v>404</v>
      </c>
      <c r="C397" s="25" t="s">
        <v>405</v>
      </c>
      <c r="D397" s="25" t="s">
        <v>421</v>
      </c>
      <c r="E397" s="25">
        <v>3543014805</v>
      </c>
      <c r="F397" s="25" t="s">
        <v>687</v>
      </c>
      <c r="G397" s="70">
        <v>2</v>
      </c>
      <c r="H397" s="70">
        <v>272</v>
      </c>
      <c r="I397" s="31">
        <v>173</v>
      </c>
    </row>
    <row r="398" spans="1:9" ht="17.25" thickBot="1">
      <c r="A398" s="69" t="s">
        <v>417</v>
      </c>
      <c r="B398" s="25" t="s">
        <v>374</v>
      </c>
      <c r="C398" s="25" t="s">
        <v>375</v>
      </c>
      <c r="D398" s="25" t="s">
        <v>421</v>
      </c>
      <c r="E398" s="25">
        <v>3531018928</v>
      </c>
      <c r="F398" s="25" t="s">
        <v>138</v>
      </c>
      <c r="G398" s="70">
        <v>1</v>
      </c>
      <c r="H398" s="70">
        <v>233</v>
      </c>
      <c r="I398" s="31">
        <v>170</v>
      </c>
    </row>
    <row r="399" spans="1:9" ht="17.25" thickBot="1">
      <c r="A399" s="69" t="s">
        <v>417</v>
      </c>
      <c r="B399" s="25" t="s">
        <v>374</v>
      </c>
      <c r="C399" s="25" t="s">
        <v>352</v>
      </c>
      <c r="D399" s="25" t="s">
        <v>421</v>
      </c>
      <c r="E399" s="25">
        <v>3531113222</v>
      </c>
      <c r="F399" s="25" t="s">
        <v>674</v>
      </c>
      <c r="G399" s="70">
        <v>2</v>
      </c>
      <c r="H399" s="70">
        <v>307</v>
      </c>
      <c r="I399" s="31">
        <v>169</v>
      </c>
    </row>
    <row r="400" spans="1:9" ht="17.25" thickBot="1">
      <c r="A400" s="69" t="s">
        <v>355</v>
      </c>
      <c r="B400" s="25" t="s">
        <v>363</v>
      </c>
      <c r="C400" s="25" t="s">
        <v>366</v>
      </c>
      <c r="D400" s="25" t="s">
        <v>421</v>
      </c>
      <c r="E400" s="25">
        <v>3541160082</v>
      </c>
      <c r="F400" s="25" t="s">
        <v>325</v>
      </c>
      <c r="G400" s="70">
        <v>1</v>
      </c>
      <c r="H400" s="70">
        <v>213</v>
      </c>
      <c r="I400" s="31">
        <v>168</v>
      </c>
    </row>
    <row r="401" spans="1:9" ht="17.25" thickBot="1">
      <c r="A401" s="69" t="s">
        <v>456</v>
      </c>
      <c r="B401" s="25" t="s">
        <v>356</v>
      </c>
      <c r="C401" s="25" t="s">
        <v>357</v>
      </c>
      <c r="D401" s="25" t="s">
        <v>421</v>
      </c>
      <c r="E401" s="25">
        <v>3507010721</v>
      </c>
      <c r="F401" s="25" t="s">
        <v>708</v>
      </c>
      <c r="G401" s="70">
        <v>1</v>
      </c>
      <c r="H401" s="70">
        <v>370</v>
      </c>
      <c r="I401" s="31">
        <v>163</v>
      </c>
    </row>
    <row r="402" spans="1:9" ht="17.25" thickBot="1">
      <c r="A402" s="69" t="s">
        <v>456</v>
      </c>
      <c r="B402" s="25" t="s">
        <v>356</v>
      </c>
      <c r="C402" s="25" t="s">
        <v>357</v>
      </c>
      <c r="D402" s="25" t="s">
        <v>421</v>
      </c>
      <c r="E402" s="25">
        <v>3507321541</v>
      </c>
      <c r="F402" s="25" t="s">
        <v>624</v>
      </c>
      <c r="G402" s="70">
        <v>3</v>
      </c>
      <c r="H402" s="70">
        <v>256</v>
      </c>
      <c r="I402" s="31">
        <v>163</v>
      </c>
    </row>
    <row r="403" spans="1:9" ht="17.25" thickBot="1">
      <c r="A403" s="69" t="s">
        <v>353</v>
      </c>
      <c r="B403" s="25" t="s">
        <v>359</v>
      </c>
      <c r="C403" s="25" t="s">
        <v>362</v>
      </c>
      <c r="D403" s="25" t="s">
        <v>421</v>
      </c>
      <c r="E403" s="25">
        <v>3536011287</v>
      </c>
      <c r="F403" s="25" t="s">
        <v>583</v>
      </c>
      <c r="G403" s="70">
        <v>1</v>
      </c>
      <c r="H403" s="70">
        <v>173</v>
      </c>
      <c r="I403" s="31">
        <v>162</v>
      </c>
    </row>
    <row r="404" spans="1:9" ht="17.25" thickBot="1">
      <c r="A404" s="69" t="s">
        <v>354</v>
      </c>
      <c r="B404" s="25" t="s">
        <v>377</v>
      </c>
      <c r="C404" s="25" t="s">
        <v>378</v>
      </c>
      <c r="D404" s="25" t="s">
        <v>421</v>
      </c>
      <c r="E404" s="25">
        <v>3532015814</v>
      </c>
      <c r="F404" s="25" t="s">
        <v>192</v>
      </c>
      <c r="G404" s="70">
        <v>1</v>
      </c>
      <c r="H404" s="70">
        <v>292</v>
      </c>
      <c r="I404" s="31">
        <v>161</v>
      </c>
    </row>
    <row r="405" spans="1:9" ht="17.25" thickBot="1">
      <c r="A405" s="69" t="s">
        <v>417</v>
      </c>
      <c r="B405" s="25" t="s">
        <v>351</v>
      </c>
      <c r="C405" s="25" t="s">
        <v>354</v>
      </c>
      <c r="D405" s="25" t="s">
        <v>421</v>
      </c>
      <c r="E405" s="25">
        <v>3501163509</v>
      </c>
      <c r="F405" s="25" t="s">
        <v>608</v>
      </c>
      <c r="G405" s="70">
        <v>4</v>
      </c>
      <c r="H405" s="70">
        <v>189</v>
      </c>
      <c r="I405" s="31">
        <v>161</v>
      </c>
    </row>
    <row r="406" spans="1:9" ht="17.25" thickBot="1">
      <c r="A406" s="69" t="s">
        <v>353</v>
      </c>
      <c r="B406" s="25" t="s">
        <v>359</v>
      </c>
      <c r="C406" s="25" t="s">
        <v>362</v>
      </c>
      <c r="D406" s="25" t="s">
        <v>421</v>
      </c>
      <c r="E406" s="25">
        <v>3517081821</v>
      </c>
      <c r="F406" s="25" t="s">
        <v>575</v>
      </c>
      <c r="G406" s="70">
        <v>1</v>
      </c>
      <c r="H406" s="70">
        <v>171</v>
      </c>
      <c r="I406" s="31">
        <v>161</v>
      </c>
    </row>
    <row r="407" spans="1:9" ht="17.25" thickBot="1">
      <c r="A407" s="69" t="s">
        <v>417</v>
      </c>
      <c r="B407" s="25" t="s">
        <v>374</v>
      </c>
      <c r="C407" s="25" t="s">
        <v>375</v>
      </c>
      <c r="D407" s="25" t="s">
        <v>421</v>
      </c>
      <c r="E407" s="25">
        <v>3531064448</v>
      </c>
      <c r="F407" s="25" t="s">
        <v>166</v>
      </c>
      <c r="G407" s="70">
        <v>3</v>
      </c>
      <c r="H407" s="70">
        <v>188</v>
      </c>
      <c r="I407" s="31">
        <v>160</v>
      </c>
    </row>
    <row r="408" spans="1:9" ht="17.25" thickBot="1">
      <c r="A408" s="69" t="s">
        <v>417</v>
      </c>
      <c r="B408" s="25" t="s">
        <v>374</v>
      </c>
      <c r="C408" s="25" t="s">
        <v>375</v>
      </c>
      <c r="D408" s="25" t="s">
        <v>421</v>
      </c>
      <c r="E408" s="25" t="s">
        <v>677</v>
      </c>
      <c r="F408" s="25" t="s">
        <v>678</v>
      </c>
      <c r="G408" s="70">
        <v>5</v>
      </c>
      <c r="H408" s="70">
        <v>189</v>
      </c>
      <c r="I408" s="31">
        <v>158</v>
      </c>
    </row>
    <row r="409" spans="1:9" ht="17.25" thickBot="1">
      <c r="A409" s="69" t="s">
        <v>417</v>
      </c>
      <c r="B409" s="25" t="s">
        <v>374</v>
      </c>
      <c r="C409" s="25" t="s">
        <v>375</v>
      </c>
      <c r="D409" s="25" t="s">
        <v>421</v>
      </c>
      <c r="E409" s="25">
        <v>3531019336</v>
      </c>
      <c r="F409" s="25" t="s">
        <v>597</v>
      </c>
      <c r="G409" s="70">
        <v>1</v>
      </c>
      <c r="H409" s="70">
        <v>224</v>
      </c>
      <c r="I409" s="31">
        <v>158</v>
      </c>
    </row>
    <row r="410" spans="1:9" ht="17.25" thickBot="1">
      <c r="A410" s="69" t="s">
        <v>353</v>
      </c>
      <c r="B410" s="25" t="s">
        <v>359</v>
      </c>
      <c r="C410" s="25" t="s">
        <v>362</v>
      </c>
      <c r="D410" s="25" t="s">
        <v>421</v>
      </c>
      <c r="E410" s="25">
        <v>3517053961</v>
      </c>
      <c r="F410" s="25" t="s">
        <v>573</v>
      </c>
      <c r="G410" s="70">
        <v>2</v>
      </c>
      <c r="H410" s="70">
        <v>289</v>
      </c>
      <c r="I410" s="31">
        <v>158</v>
      </c>
    </row>
    <row r="411" spans="1:9" ht="17.25" thickBot="1">
      <c r="A411" s="69" t="s">
        <v>417</v>
      </c>
      <c r="B411" s="25" t="s">
        <v>374</v>
      </c>
      <c r="C411" s="25" t="s">
        <v>376</v>
      </c>
      <c r="D411" s="25" t="s">
        <v>421</v>
      </c>
      <c r="E411" s="25">
        <v>3531025610</v>
      </c>
      <c r="F411" s="25" t="s">
        <v>150</v>
      </c>
      <c r="G411" s="70">
        <v>2</v>
      </c>
      <c r="H411" s="70">
        <v>201</v>
      </c>
      <c r="I411" s="31">
        <v>157</v>
      </c>
    </row>
    <row r="412" spans="1:9" ht="17.25" thickBot="1">
      <c r="A412" s="69" t="s">
        <v>353</v>
      </c>
      <c r="B412" s="25" t="s">
        <v>359</v>
      </c>
      <c r="C412" s="25" t="s">
        <v>361</v>
      </c>
      <c r="D412" s="25" t="s">
        <v>421</v>
      </c>
      <c r="E412" s="25">
        <v>3503250541</v>
      </c>
      <c r="F412" s="25" t="s">
        <v>713</v>
      </c>
      <c r="G412" s="70">
        <v>3</v>
      </c>
      <c r="H412" s="70">
        <v>190</v>
      </c>
      <c r="I412" s="31">
        <v>156</v>
      </c>
    </row>
    <row r="413" spans="1:9" ht="17.25" thickBot="1">
      <c r="A413" s="69" t="s">
        <v>417</v>
      </c>
      <c r="B413" s="25" t="s">
        <v>374</v>
      </c>
      <c r="C413" s="25" t="s">
        <v>375</v>
      </c>
      <c r="D413" s="25" t="s">
        <v>421</v>
      </c>
      <c r="E413" s="25">
        <v>3531018946</v>
      </c>
      <c r="F413" s="25" t="s">
        <v>139</v>
      </c>
      <c r="G413" s="70">
        <v>2</v>
      </c>
      <c r="H413" s="70">
        <v>170</v>
      </c>
      <c r="I413" s="31">
        <v>155</v>
      </c>
    </row>
    <row r="414" spans="1:9" ht="17.25" thickBot="1">
      <c r="A414" s="69" t="s">
        <v>417</v>
      </c>
      <c r="B414" s="25" t="s">
        <v>368</v>
      </c>
      <c r="C414" s="25" t="s">
        <v>369</v>
      </c>
      <c r="D414" s="25" t="s">
        <v>421</v>
      </c>
      <c r="E414" s="25">
        <v>3511071410</v>
      </c>
      <c r="F414" s="25" t="s">
        <v>437</v>
      </c>
      <c r="G414" s="70">
        <v>2</v>
      </c>
      <c r="H414" s="70">
        <v>176</v>
      </c>
      <c r="I414" s="31">
        <v>154</v>
      </c>
    </row>
    <row r="415" spans="1:9" ht="17.25" thickBot="1">
      <c r="A415" s="69" t="s">
        <v>456</v>
      </c>
      <c r="B415" s="25" t="s">
        <v>356</v>
      </c>
      <c r="C415" s="25" t="s">
        <v>358</v>
      </c>
      <c r="D415" s="25" t="s">
        <v>421</v>
      </c>
      <c r="E415" s="25">
        <v>3507301450</v>
      </c>
      <c r="F415" s="25" t="s">
        <v>716</v>
      </c>
      <c r="G415" s="70">
        <v>5</v>
      </c>
      <c r="H415" s="70">
        <v>188</v>
      </c>
      <c r="I415" s="31">
        <v>153</v>
      </c>
    </row>
    <row r="416" spans="1:9" ht="17.25" thickBot="1">
      <c r="A416" s="69" t="s">
        <v>417</v>
      </c>
      <c r="B416" s="25" t="s">
        <v>374</v>
      </c>
      <c r="C416" s="25" t="s">
        <v>353</v>
      </c>
      <c r="D416" s="25" t="s">
        <v>421</v>
      </c>
      <c r="E416" s="25">
        <v>3531031903</v>
      </c>
      <c r="F416" s="25" t="s">
        <v>153</v>
      </c>
      <c r="G416" s="70">
        <v>1</v>
      </c>
      <c r="H416" s="70">
        <v>182</v>
      </c>
      <c r="I416" s="31">
        <v>149</v>
      </c>
    </row>
    <row r="417" spans="1:9" ht="17.25" thickBot="1">
      <c r="A417" s="69" t="s">
        <v>353</v>
      </c>
      <c r="B417" s="25" t="s">
        <v>359</v>
      </c>
      <c r="C417" s="25" t="s">
        <v>361</v>
      </c>
      <c r="D417" s="25" t="s">
        <v>421</v>
      </c>
      <c r="E417" s="25">
        <v>3517072091</v>
      </c>
      <c r="F417" s="25" t="s">
        <v>93</v>
      </c>
      <c r="G417" s="70">
        <v>2</v>
      </c>
      <c r="H417" s="70">
        <v>176</v>
      </c>
      <c r="I417" s="31">
        <v>146</v>
      </c>
    </row>
    <row r="418" spans="1:9" ht="17.25" thickBot="1">
      <c r="A418" s="69" t="s">
        <v>353</v>
      </c>
      <c r="B418" s="25" t="s">
        <v>389</v>
      </c>
      <c r="C418" s="25" t="s">
        <v>391</v>
      </c>
      <c r="D418" s="25" t="s">
        <v>421</v>
      </c>
      <c r="E418" s="25">
        <v>3537071223</v>
      </c>
      <c r="F418" s="25" t="s">
        <v>289</v>
      </c>
      <c r="G418" s="70">
        <v>1</v>
      </c>
      <c r="H418" s="70">
        <v>207</v>
      </c>
      <c r="I418" s="31">
        <v>146</v>
      </c>
    </row>
    <row r="419" spans="1:9" ht="17.25" thickBot="1">
      <c r="A419" s="69" t="s">
        <v>417</v>
      </c>
      <c r="B419" s="25" t="s">
        <v>374</v>
      </c>
      <c r="C419" s="25" t="s">
        <v>355</v>
      </c>
      <c r="D419" s="25" t="s">
        <v>421</v>
      </c>
      <c r="E419" s="25">
        <v>3531045827</v>
      </c>
      <c r="F419" s="25" t="s">
        <v>432</v>
      </c>
      <c r="G419" s="70">
        <v>1</v>
      </c>
      <c r="H419" s="70">
        <v>174</v>
      </c>
      <c r="I419" s="31">
        <v>145</v>
      </c>
    </row>
    <row r="420" spans="1:9" ht="17.25" thickBot="1">
      <c r="A420" s="69" t="s">
        <v>417</v>
      </c>
      <c r="B420" s="25" t="s">
        <v>374</v>
      </c>
      <c r="C420" s="25" t="s">
        <v>376</v>
      </c>
      <c r="D420" s="25" t="s">
        <v>421</v>
      </c>
      <c r="E420" s="25">
        <v>3531172132</v>
      </c>
      <c r="F420" s="25" t="s">
        <v>622</v>
      </c>
      <c r="G420" s="70">
        <v>3</v>
      </c>
      <c r="H420" s="70">
        <v>556</v>
      </c>
      <c r="I420" s="31">
        <v>144</v>
      </c>
    </row>
    <row r="421" spans="1:9" ht="17.25" thickBot="1">
      <c r="A421" s="69" t="s">
        <v>456</v>
      </c>
      <c r="B421" s="25" t="s">
        <v>356</v>
      </c>
      <c r="C421" s="25" t="s">
        <v>358</v>
      </c>
      <c r="D421" s="25" t="s">
        <v>421</v>
      </c>
      <c r="E421" s="25">
        <v>3507301718</v>
      </c>
      <c r="F421" s="25" t="s">
        <v>642</v>
      </c>
      <c r="G421" s="70">
        <v>5</v>
      </c>
      <c r="H421" s="70">
        <v>213</v>
      </c>
      <c r="I421" s="31">
        <v>144</v>
      </c>
    </row>
    <row r="422" spans="1:9" ht="17.25" thickBot="1">
      <c r="A422" s="69" t="s">
        <v>355</v>
      </c>
      <c r="B422" s="25" t="s">
        <v>401</v>
      </c>
      <c r="C422" s="25" t="s">
        <v>402</v>
      </c>
      <c r="D422" s="25" t="s">
        <v>421</v>
      </c>
      <c r="E422" s="25">
        <v>3540021344</v>
      </c>
      <c r="F422" s="25" t="s">
        <v>710</v>
      </c>
      <c r="G422" s="70">
        <v>1</v>
      </c>
      <c r="H422" s="70">
        <v>163</v>
      </c>
      <c r="I422" s="31">
        <v>144</v>
      </c>
    </row>
    <row r="423" spans="1:9" ht="17.25" thickBot="1">
      <c r="A423" s="69" t="s">
        <v>417</v>
      </c>
      <c r="B423" s="25" t="s">
        <v>383</v>
      </c>
      <c r="C423" s="25" t="s">
        <v>384</v>
      </c>
      <c r="D423" s="25" t="s">
        <v>421</v>
      </c>
      <c r="E423" s="25">
        <v>3534011814</v>
      </c>
      <c r="F423" s="25" t="s">
        <v>239</v>
      </c>
      <c r="G423" s="70">
        <v>1</v>
      </c>
      <c r="H423" s="70">
        <v>319</v>
      </c>
      <c r="I423" s="31">
        <v>144</v>
      </c>
    </row>
    <row r="424" spans="1:9" ht="17.25" thickBot="1">
      <c r="A424" s="69" t="s">
        <v>417</v>
      </c>
      <c r="B424" s="25" t="s">
        <v>383</v>
      </c>
      <c r="C424" s="25" t="s">
        <v>384</v>
      </c>
      <c r="D424" s="25" t="s">
        <v>421</v>
      </c>
      <c r="E424" s="25">
        <v>3534071123</v>
      </c>
      <c r="F424" s="25" t="s">
        <v>246</v>
      </c>
      <c r="G424" s="70">
        <v>1</v>
      </c>
      <c r="H424" s="70">
        <v>151</v>
      </c>
      <c r="I424" s="31">
        <v>143</v>
      </c>
    </row>
    <row r="425" spans="1:9" ht="17.25" thickBot="1">
      <c r="A425" s="69" t="s">
        <v>456</v>
      </c>
      <c r="B425" s="25" t="s">
        <v>356</v>
      </c>
      <c r="C425" s="25" t="s">
        <v>357</v>
      </c>
      <c r="D425" s="25" t="s">
        <v>421</v>
      </c>
      <c r="E425" s="25">
        <v>3507010481</v>
      </c>
      <c r="F425" s="25" t="s">
        <v>62</v>
      </c>
      <c r="G425" s="70">
        <v>1</v>
      </c>
      <c r="H425" s="70">
        <v>172</v>
      </c>
      <c r="I425" s="31">
        <v>141</v>
      </c>
    </row>
    <row r="426" spans="1:9" ht="17.25" thickBot="1">
      <c r="A426" s="69" t="s">
        <v>417</v>
      </c>
      <c r="B426" s="25" t="s">
        <v>374</v>
      </c>
      <c r="C426" s="25" t="s">
        <v>375</v>
      </c>
      <c r="D426" s="25" t="s">
        <v>421</v>
      </c>
      <c r="E426" s="25">
        <v>3531013781</v>
      </c>
      <c r="F426" s="25" t="s">
        <v>670</v>
      </c>
      <c r="G426" s="70">
        <v>2</v>
      </c>
      <c r="H426" s="70">
        <v>264</v>
      </c>
      <c r="I426" s="31">
        <v>140</v>
      </c>
    </row>
    <row r="427" spans="1:9" ht="17.25" thickBot="1">
      <c r="A427" s="69" t="s">
        <v>456</v>
      </c>
      <c r="B427" s="25" t="s">
        <v>356</v>
      </c>
      <c r="C427" s="25" t="s">
        <v>357</v>
      </c>
      <c r="D427" s="25" t="s">
        <v>421</v>
      </c>
      <c r="E427" s="25">
        <v>3507320811</v>
      </c>
      <c r="F427" s="25" t="s">
        <v>71</v>
      </c>
      <c r="G427" s="70">
        <v>1</v>
      </c>
      <c r="H427" s="70">
        <v>214</v>
      </c>
      <c r="I427" s="31">
        <v>140</v>
      </c>
    </row>
    <row r="428" spans="1:9" ht="17.25" thickBot="1">
      <c r="A428" s="69" t="s">
        <v>354</v>
      </c>
      <c r="B428" s="25" t="s">
        <v>377</v>
      </c>
      <c r="C428" s="25" t="s">
        <v>378</v>
      </c>
      <c r="D428" s="25" t="s">
        <v>421</v>
      </c>
      <c r="E428" s="25">
        <v>3532070440</v>
      </c>
      <c r="F428" s="25" t="s">
        <v>219</v>
      </c>
      <c r="G428" s="70">
        <v>1</v>
      </c>
      <c r="H428" s="70">
        <v>152</v>
      </c>
      <c r="I428" s="31">
        <v>137</v>
      </c>
    </row>
    <row r="429" spans="1:9" ht="17.25" thickBot="1">
      <c r="A429" s="69" t="s">
        <v>417</v>
      </c>
      <c r="B429" s="25" t="s">
        <v>374</v>
      </c>
      <c r="C429" s="25" t="s">
        <v>375</v>
      </c>
      <c r="D429" s="25" t="s">
        <v>421</v>
      </c>
      <c r="E429" s="25">
        <v>3531063601</v>
      </c>
      <c r="F429" s="25" t="s">
        <v>165</v>
      </c>
      <c r="G429" s="70">
        <v>3</v>
      </c>
      <c r="H429" s="70">
        <v>165</v>
      </c>
      <c r="I429" s="31">
        <v>135</v>
      </c>
    </row>
    <row r="430" spans="1:9" ht="17.25" thickBot="1">
      <c r="A430" s="69" t="s">
        <v>456</v>
      </c>
      <c r="B430" s="25" t="s">
        <v>356</v>
      </c>
      <c r="C430" s="25" t="s">
        <v>357</v>
      </c>
      <c r="D430" s="25" t="s">
        <v>421</v>
      </c>
      <c r="E430" s="25">
        <v>3507320526</v>
      </c>
      <c r="F430" s="25" t="s">
        <v>70</v>
      </c>
      <c r="G430" s="70">
        <v>1</v>
      </c>
      <c r="H430" s="70">
        <v>157</v>
      </c>
      <c r="I430" s="31">
        <v>134</v>
      </c>
    </row>
    <row r="431" spans="1:9" ht="17.25" thickBot="1">
      <c r="A431" s="69" t="s">
        <v>417</v>
      </c>
      <c r="B431" s="25" t="s">
        <v>374</v>
      </c>
      <c r="C431" s="25" t="s">
        <v>375</v>
      </c>
      <c r="D431" s="25" t="s">
        <v>421</v>
      </c>
      <c r="E431" s="25">
        <v>3531133171</v>
      </c>
      <c r="F431" s="25" t="s">
        <v>180</v>
      </c>
      <c r="G431" s="70">
        <v>7</v>
      </c>
      <c r="H431" s="70">
        <v>199</v>
      </c>
      <c r="I431" s="31">
        <v>132</v>
      </c>
    </row>
    <row r="432" spans="1:9" ht="17.25" thickBot="1">
      <c r="A432" s="69" t="s">
        <v>417</v>
      </c>
      <c r="B432" s="25" t="s">
        <v>374</v>
      </c>
      <c r="C432" s="25" t="s">
        <v>376</v>
      </c>
      <c r="D432" s="25" t="s">
        <v>421</v>
      </c>
      <c r="E432" s="25">
        <v>3531026288</v>
      </c>
      <c r="F432" s="25" t="s">
        <v>579</v>
      </c>
      <c r="G432" s="70">
        <v>2</v>
      </c>
      <c r="H432" s="70">
        <v>152</v>
      </c>
      <c r="I432" s="31">
        <v>132</v>
      </c>
    </row>
    <row r="433" spans="1:9" ht="17.25" thickBot="1">
      <c r="A433" s="69" t="s">
        <v>456</v>
      </c>
      <c r="B433" s="25" t="s">
        <v>356</v>
      </c>
      <c r="C433" s="25" t="s">
        <v>357</v>
      </c>
      <c r="D433" s="25" t="s">
        <v>421</v>
      </c>
      <c r="E433" s="25">
        <v>3502083911</v>
      </c>
      <c r="F433" s="25" t="s">
        <v>714</v>
      </c>
      <c r="G433" s="70">
        <v>5</v>
      </c>
      <c r="H433" s="70">
        <v>151</v>
      </c>
      <c r="I433" s="31">
        <v>130</v>
      </c>
    </row>
    <row r="434" spans="1:9" ht="17.25" thickBot="1">
      <c r="A434" s="69" t="s">
        <v>354</v>
      </c>
      <c r="B434" s="25" t="s">
        <v>386</v>
      </c>
      <c r="C434" s="25" t="s">
        <v>388</v>
      </c>
      <c r="D434" s="25" t="s">
        <v>421</v>
      </c>
      <c r="E434" s="25">
        <v>3535161046</v>
      </c>
      <c r="F434" s="25" t="s">
        <v>263</v>
      </c>
      <c r="G434" s="70">
        <v>1</v>
      </c>
      <c r="H434" s="70">
        <v>149</v>
      </c>
      <c r="I434" s="31">
        <v>129</v>
      </c>
    </row>
    <row r="435" spans="1:9" ht="17.25" thickBot="1">
      <c r="A435" s="69" t="s">
        <v>417</v>
      </c>
      <c r="B435" s="25" t="s">
        <v>374</v>
      </c>
      <c r="C435" s="25" t="s">
        <v>376</v>
      </c>
      <c r="D435" s="25" t="s">
        <v>421</v>
      </c>
      <c r="E435" s="25">
        <v>3531024668</v>
      </c>
      <c r="F435" s="25" t="s">
        <v>144</v>
      </c>
      <c r="G435" s="70">
        <v>3</v>
      </c>
      <c r="H435" s="70">
        <v>212</v>
      </c>
      <c r="I435" s="31">
        <v>126</v>
      </c>
    </row>
    <row r="436" spans="1:9" ht="17.25" thickBot="1">
      <c r="A436" s="69" t="s">
        <v>354</v>
      </c>
      <c r="B436" s="25" t="s">
        <v>386</v>
      </c>
      <c r="C436" s="25" t="s">
        <v>388</v>
      </c>
      <c r="D436" s="25" t="s">
        <v>421</v>
      </c>
      <c r="E436" s="25">
        <v>3535051812</v>
      </c>
      <c r="F436" s="25" t="s">
        <v>259</v>
      </c>
      <c r="G436" s="70">
        <v>3</v>
      </c>
      <c r="H436" s="70">
        <v>139</v>
      </c>
      <c r="I436" s="31">
        <v>126</v>
      </c>
    </row>
    <row r="437" spans="1:9" ht="17.25" thickBot="1">
      <c r="A437" s="69" t="s">
        <v>352</v>
      </c>
      <c r="B437" s="25" t="s">
        <v>407</v>
      </c>
      <c r="C437" s="25" t="s">
        <v>643</v>
      </c>
      <c r="D437" s="25" t="s">
        <v>421</v>
      </c>
      <c r="E437" s="25">
        <v>3545051468</v>
      </c>
      <c r="F437" s="25" t="s">
        <v>658</v>
      </c>
      <c r="G437" s="70">
        <v>1</v>
      </c>
      <c r="H437" s="70">
        <v>130</v>
      </c>
      <c r="I437" s="31">
        <v>124</v>
      </c>
    </row>
    <row r="438" spans="1:9" ht="17.25" thickBot="1">
      <c r="A438" s="69" t="s">
        <v>355</v>
      </c>
      <c r="B438" s="25" t="s">
        <v>401</v>
      </c>
      <c r="C438" s="25" t="s">
        <v>402</v>
      </c>
      <c r="D438" s="25" t="s">
        <v>421</v>
      </c>
      <c r="E438" s="25">
        <v>3540091202</v>
      </c>
      <c r="F438" s="25" t="s">
        <v>769</v>
      </c>
      <c r="G438" s="70">
        <v>1</v>
      </c>
      <c r="H438" s="70">
        <v>293</v>
      </c>
      <c r="I438" s="31">
        <v>123</v>
      </c>
    </row>
    <row r="439" spans="1:9" ht="17.25" thickBot="1">
      <c r="A439" s="69" t="s">
        <v>354</v>
      </c>
      <c r="B439" s="25" t="s">
        <v>377</v>
      </c>
      <c r="C439" s="25" t="s">
        <v>379</v>
      </c>
      <c r="D439" s="25" t="s">
        <v>421</v>
      </c>
      <c r="E439" s="25">
        <v>3532026924</v>
      </c>
      <c r="F439" s="25" t="s">
        <v>205</v>
      </c>
      <c r="G439" s="70">
        <v>2</v>
      </c>
      <c r="H439" s="70">
        <v>226</v>
      </c>
      <c r="I439" s="31">
        <v>122</v>
      </c>
    </row>
    <row r="440" spans="1:9" ht="17.25" thickBot="1">
      <c r="A440" s="69" t="s">
        <v>355</v>
      </c>
      <c r="B440" s="25" t="s">
        <v>363</v>
      </c>
      <c r="C440" s="25" t="s">
        <v>364</v>
      </c>
      <c r="D440" s="25" t="s">
        <v>421</v>
      </c>
      <c r="E440" s="25">
        <v>3505120037</v>
      </c>
      <c r="F440" s="25" t="s">
        <v>577</v>
      </c>
      <c r="G440" s="70">
        <v>2</v>
      </c>
      <c r="H440" s="70">
        <v>186</v>
      </c>
      <c r="I440" s="31">
        <v>120</v>
      </c>
    </row>
    <row r="441" spans="1:9" ht="17.25" thickBot="1">
      <c r="A441" s="69" t="s">
        <v>355</v>
      </c>
      <c r="B441" s="25" t="s">
        <v>363</v>
      </c>
      <c r="C441" s="25" t="s">
        <v>365</v>
      </c>
      <c r="D441" s="25" t="s">
        <v>421</v>
      </c>
      <c r="E441" s="25">
        <v>3505350660</v>
      </c>
      <c r="F441" s="25" t="s">
        <v>728</v>
      </c>
      <c r="G441" s="70">
        <v>6</v>
      </c>
      <c r="H441" s="70">
        <v>418</v>
      </c>
      <c r="I441" s="31">
        <v>118</v>
      </c>
    </row>
    <row r="442" spans="1:9" ht="17.25" thickBot="1">
      <c r="A442" s="69" t="s">
        <v>355</v>
      </c>
      <c r="B442" s="25" t="s">
        <v>363</v>
      </c>
      <c r="C442" s="25" t="s">
        <v>364</v>
      </c>
      <c r="D442" s="25" t="s">
        <v>421</v>
      </c>
      <c r="E442" s="25">
        <v>3541010194</v>
      </c>
      <c r="F442" s="25" t="s">
        <v>321</v>
      </c>
      <c r="G442" s="70">
        <v>1</v>
      </c>
      <c r="H442" s="70">
        <v>117</v>
      </c>
      <c r="I442" s="31">
        <v>117</v>
      </c>
    </row>
    <row r="443" spans="1:9" ht="17.25" thickBot="1">
      <c r="A443" s="69" t="s">
        <v>355</v>
      </c>
      <c r="B443" s="25" t="s">
        <v>363</v>
      </c>
      <c r="C443" s="25" t="s">
        <v>365</v>
      </c>
      <c r="D443" s="25" t="s">
        <v>421</v>
      </c>
      <c r="E443" s="25">
        <v>3505350428</v>
      </c>
      <c r="F443" s="25" t="s">
        <v>706</v>
      </c>
      <c r="G443" s="70">
        <v>3</v>
      </c>
      <c r="H443" s="70">
        <v>151</v>
      </c>
      <c r="I443" s="31">
        <v>116</v>
      </c>
    </row>
    <row r="444" spans="1:9" ht="17.25" thickBot="1">
      <c r="A444" s="69" t="s">
        <v>417</v>
      </c>
      <c r="B444" s="25" t="s">
        <v>351</v>
      </c>
      <c r="C444" s="25" t="s">
        <v>354</v>
      </c>
      <c r="D444" s="25" t="s">
        <v>421</v>
      </c>
      <c r="E444" s="25">
        <v>3501154260</v>
      </c>
      <c r="F444" s="25" t="s">
        <v>18</v>
      </c>
      <c r="G444" s="70">
        <v>2</v>
      </c>
      <c r="H444" s="70">
        <v>309</v>
      </c>
      <c r="I444" s="31">
        <v>113</v>
      </c>
    </row>
    <row r="445" spans="1:9" ht="17.25" thickBot="1">
      <c r="A445" s="69" t="s">
        <v>456</v>
      </c>
      <c r="B445" s="25" t="s">
        <v>356</v>
      </c>
      <c r="C445" s="25" t="s">
        <v>357</v>
      </c>
      <c r="D445" s="25" t="s">
        <v>421</v>
      </c>
      <c r="E445" s="25">
        <v>3507011040</v>
      </c>
      <c r="F445" s="25" t="s">
        <v>605</v>
      </c>
      <c r="G445" s="70">
        <v>4</v>
      </c>
      <c r="H445" s="70">
        <v>321</v>
      </c>
      <c r="I445" s="31">
        <v>112</v>
      </c>
    </row>
    <row r="446" spans="1:9" ht="17.25" thickBot="1">
      <c r="A446" s="69" t="s">
        <v>417</v>
      </c>
      <c r="B446" s="25" t="s">
        <v>351</v>
      </c>
      <c r="C446" s="25" t="s">
        <v>353</v>
      </c>
      <c r="D446" s="25" t="s">
        <v>421</v>
      </c>
      <c r="E446" s="25">
        <v>3501103978</v>
      </c>
      <c r="F446" s="25" t="s">
        <v>424</v>
      </c>
      <c r="G446" s="70">
        <v>1</v>
      </c>
      <c r="H446" s="70">
        <v>125</v>
      </c>
      <c r="I446" s="31">
        <v>110</v>
      </c>
    </row>
    <row r="447" spans="1:9" ht="17.25" thickBot="1">
      <c r="A447" s="69" t="s">
        <v>417</v>
      </c>
      <c r="B447" s="25" t="s">
        <v>374</v>
      </c>
      <c r="C447" s="25" t="s">
        <v>353</v>
      </c>
      <c r="D447" s="25" t="s">
        <v>421</v>
      </c>
      <c r="E447" s="25">
        <v>3531034039</v>
      </c>
      <c r="F447" s="25" t="s">
        <v>155</v>
      </c>
      <c r="G447" s="70">
        <v>4</v>
      </c>
      <c r="H447" s="70">
        <v>148</v>
      </c>
      <c r="I447" s="31">
        <v>110</v>
      </c>
    </row>
    <row r="448" spans="1:9" ht="17.25" thickBot="1">
      <c r="A448" s="69" t="s">
        <v>456</v>
      </c>
      <c r="B448" s="25" t="s">
        <v>356</v>
      </c>
      <c r="C448" s="25" t="s">
        <v>357</v>
      </c>
      <c r="D448" s="25" t="s">
        <v>421</v>
      </c>
      <c r="E448" s="25">
        <v>2342050017</v>
      </c>
      <c r="F448" s="25" t="s">
        <v>458</v>
      </c>
      <c r="G448" s="70">
        <v>2</v>
      </c>
      <c r="H448" s="70">
        <v>114</v>
      </c>
      <c r="I448" s="31">
        <v>108</v>
      </c>
    </row>
    <row r="449" spans="1:9" ht="17.25" thickBot="1">
      <c r="A449" s="69" t="s">
        <v>456</v>
      </c>
      <c r="B449" s="25" t="s">
        <v>404</v>
      </c>
      <c r="C449" s="25" t="s">
        <v>405</v>
      </c>
      <c r="D449" s="25" t="s">
        <v>421</v>
      </c>
      <c r="E449" s="25">
        <v>3543012034</v>
      </c>
      <c r="F449" s="25" t="s">
        <v>344</v>
      </c>
      <c r="G449" s="70">
        <v>1</v>
      </c>
      <c r="H449" s="70">
        <v>135</v>
      </c>
      <c r="I449" s="31">
        <v>108</v>
      </c>
    </row>
    <row r="450" spans="1:9" ht="17.25" thickBot="1">
      <c r="A450" s="69" t="s">
        <v>417</v>
      </c>
      <c r="B450" s="25" t="s">
        <v>374</v>
      </c>
      <c r="C450" s="25" t="s">
        <v>376</v>
      </c>
      <c r="D450" s="25" t="s">
        <v>421</v>
      </c>
      <c r="E450" s="25">
        <v>3531143462</v>
      </c>
      <c r="F450" s="25" t="s">
        <v>184</v>
      </c>
      <c r="G450" s="70">
        <v>2</v>
      </c>
      <c r="H450" s="70">
        <v>177</v>
      </c>
      <c r="I450" s="31">
        <v>106</v>
      </c>
    </row>
    <row r="451" spans="1:9" ht="17.25" thickBot="1">
      <c r="A451" s="69" t="s">
        <v>353</v>
      </c>
      <c r="B451" s="25" t="s">
        <v>389</v>
      </c>
      <c r="C451" s="25" t="s">
        <v>390</v>
      </c>
      <c r="D451" s="25" t="s">
        <v>421</v>
      </c>
      <c r="E451" s="25">
        <v>3537031489</v>
      </c>
      <c r="F451" s="25" t="s">
        <v>283</v>
      </c>
      <c r="G451" s="70">
        <v>1</v>
      </c>
      <c r="H451" s="70">
        <v>406</v>
      </c>
      <c r="I451" s="31">
        <v>106</v>
      </c>
    </row>
    <row r="452" spans="1:9" ht="17.25" thickBot="1">
      <c r="A452" s="69" t="s">
        <v>417</v>
      </c>
      <c r="B452" s="25" t="s">
        <v>374</v>
      </c>
      <c r="C452" s="25" t="s">
        <v>355</v>
      </c>
      <c r="D452" s="25" t="s">
        <v>421</v>
      </c>
      <c r="E452" s="25">
        <v>3531045532</v>
      </c>
      <c r="F452" s="25" t="s">
        <v>158</v>
      </c>
      <c r="G452" s="70">
        <v>2</v>
      </c>
      <c r="H452" s="70">
        <v>112</v>
      </c>
      <c r="I452" s="31">
        <v>104</v>
      </c>
    </row>
    <row r="453" spans="1:9" ht="17.25" thickBot="1">
      <c r="A453" s="69" t="s">
        <v>353</v>
      </c>
      <c r="B453" s="25" t="s">
        <v>359</v>
      </c>
      <c r="C453" s="25" t="s">
        <v>360</v>
      </c>
      <c r="D453" s="25" t="s">
        <v>421</v>
      </c>
      <c r="E453" s="25">
        <v>3503270294</v>
      </c>
      <c r="F453" s="25" t="s">
        <v>52</v>
      </c>
      <c r="G453" s="70">
        <v>1</v>
      </c>
      <c r="H453" s="70">
        <v>104</v>
      </c>
      <c r="I453" s="31">
        <v>103</v>
      </c>
    </row>
    <row r="454" spans="1:9" ht="17.25" thickBot="1">
      <c r="A454" s="69" t="s">
        <v>355</v>
      </c>
      <c r="B454" s="25" t="s">
        <v>372</v>
      </c>
      <c r="C454" s="25" t="s">
        <v>373</v>
      </c>
      <c r="D454" s="25" t="s">
        <v>421</v>
      </c>
      <c r="E454" s="25">
        <v>3522010692</v>
      </c>
      <c r="F454" s="25" t="s">
        <v>113</v>
      </c>
      <c r="G454" s="70">
        <v>1</v>
      </c>
      <c r="H454" s="70">
        <v>119</v>
      </c>
      <c r="I454" s="31">
        <v>101</v>
      </c>
    </row>
    <row r="455" spans="1:9" ht="17.25" thickBot="1">
      <c r="A455" s="69" t="s">
        <v>354</v>
      </c>
      <c r="B455" s="25" t="s">
        <v>377</v>
      </c>
      <c r="C455" s="25" t="s">
        <v>378</v>
      </c>
      <c r="D455" s="25" t="s">
        <v>421</v>
      </c>
      <c r="E455" s="25">
        <v>3532082673</v>
      </c>
      <c r="F455" s="25" t="s">
        <v>473</v>
      </c>
      <c r="G455" s="70">
        <v>1</v>
      </c>
      <c r="H455" s="70">
        <v>217</v>
      </c>
      <c r="I455" s="31">
        <v>101</v>
      </c>
    </row>
    <row r="456" spans="1:9" ht="17.25" thickBot="1">
      <c r="A456" s="69" t="s">
        <v>417</v>
      </c>
      <c r="B456" s="25" t="s">
        <v>351</v>
      </c>
      <c r="C456" s="25" t="s">
        <v>352</v>
      </c>
      <c r="D456" s="25" t="s">
        <v>421</v>
      </c>
      <c r="E456" s="25">
        <v>3501114202</v>
      </c>
      <c r="F456" s="25" t="s">
        <v>610</v>
      </c>
      <c r="G456" s="70">
        <v>3</v>
      </c>
      <c r="H456" s="70">
        <v>201</v>
      </c>
      <c r="I456" s="31">
        <v>99</v>
      </c>
    </row>
    <row r="457" spans="1:9" ht="17.25" thickBot="1">
      <c r="A457" s="69" t="s">
        <v>354</v>
      </c>
      <c r="B457" s="25" t="s">
        <v>377</v>
      </c>
      <c r="C457" s="25" t="s">
        <v>378</v>
      </c>
      <c r="D457" s="25" t="s">
        <v>421</v>
      </c>
      <c r="E457" s="25">
        <v>3532017130</v>
      </c>
      <c r="F457" s="25" t="s">
        <v>439</v>
      </c>
      <c r="G457" s="70">
        <v>3</v>
      </c>
      <c r="H457" s="70">
        <v>113</v>
      </c>
      <c r="I457" s="31">
        <v>97</v>
      </c>
    </row>
    <row r="458" spans="1:9" ht="17.25" thickBot="1">
      <c r="A458" s="69" t="s">
        <v>355</v>
      </c>
      <c r="B458" s="25" t="s">
        <v>397</v>
      </c>
      <c r="C458" s="25" t="s">
        <v>399</v>
      </c>
      <c r="D458" s="25" t="s">
        <v>421</v>
      </c>
      <c r="E458" s="25">
        <v>3539040119</v>
      </c>
      <c r="F458" s="25" t="s">
        <v>308</v>
      </c>
      <c r="G458" s="70">
        <v>1</v>
      </c>
      <c r="H458" s="70">
        <v>100</v>
      </c>
      <c r="I458" s="31">
        <v>97</v>
      </c>
    </row>
    <row r="459" spans="1:9" ht="17.25" thickBot="1">
      <c r="A459" s="69" t="s">
        <v>352</v>
      </c>
      <c r="B459" s="25" t="s">
        <v>407</v>
      </c>
      <c r="C459" s="25" t="s">
        <v>643</v>
      </c>
      <c r="D459" s="25" t="s">
        <v>421</v>
      </c>
      <c r="E459" s="25">
        <v>3545051404</v>
      </c>
      <c r="F459" s="25" t="s">
        <v>349</v>
      </c>
      <c r="G459" s="70">
        <v>3</v>
      </c>
      <c r="H459" s="70">
        <v>99</v>
      </c>
      <c r="I459" s="31">
        <v>95</v>
      </c>
    </row>
    <row r="460" spans="1:9" ht="17.25" thickBot="1">
      <c r="A460" s="69" t="s">
        <v>417</v>
      </c>
      <c r="B460" s="25" t="s">
        <v>374</v>
      </c>
      <c r="C460" s="25" t="s">
        <v>376</v>
      </c>
      <c r="D460" s="25" t="s">
        <v>421</v>
      </c>
      <c r="E460" s="25">
        <v>2331140019</v>
      </c>
      <c r="F460" s="25" t="s">
        <v>613</v>
      </c>
      <c r="G460" s="70">
        <v>1</v>
      </c>
      <c r="H460" s="70">
        <v>125</v>
      </c>
      <c r="I460" s="31">
        <v>94</v>
      </c>
    </row>
    <row r="461" spans="1:9" ht="17.25" thickBot="1">
      <c r="A461" s="69" t="s">
        <v>354</v>
      </c>
      <c r="B461" s="25" t="s">
        <v>380</v>
      </c>
      <c r="C461" s="25" t="s">
        <v>381</v>
      </c>
      <c r="D461" s="25" t="s">
        <v>421</v>
      </c>
      <c r="E461" s="25">
        <v>3533031732</v>
      </c>
      <c r="F461" s="25" t="s">
        <v>578</v>
      </c>
      <c r="G461" s="70">
        <v>2</v>
      </c>
      <c r="H461" s="70">
        <v>92</v>
      </c>
      <c r="I461" s="31">
        <v>91</v>
      </c>
    </row>
    <row r="462" spans="1:9" ht="17.25" thickBot="1">
      <c r="A462" s="69" t="s">
        <v>354</v>
      </c>
      <c r="B462" s="25" t="s">
        <v>377</v>
      </c>
      <c r="C462" s="25" t="s">
        <v>379</v>
      </c>
      <c r="D462" s="25" t="s">
        <v>421</v>
      </c>
      <c r="E462" s="25">
        <v>3532102438</v>
      </c>
      <c r="F462" s="25" t="s">
        <v>679</v>
      </c>
      <c r="G462" s="70">
        <v>1</v>
      </c>
      <c r="H462" s="70">
        <v>101</v>
      </c>
      <c r="I462" s="31">
        <v>91</v>
      </c>
    </row>
    <row r="463" spans="1:9" ht="17.25" thickBot="1">
      <c r="A463" s="69" t="s">
        <v>354</v>
      </c>
      <c r="B463" s="25" t="s">
        <v>377</v>
      </c>
      <c r="C463" s="25" t="s">
        <v>378</v>
      </c>
      <c r="D463" s="25" t="s">
        <v>421</v>
      </c>
      <c r="E463" s="25">
        <v>3532031961</v>
      </c>
      <c r="F463" s="25" t="s">
        <v>711</v>
      </c>
      <c r="G463" s="70">
        <v>1</v>
      </c>
      <c r="H463" s="70">
        <v>97</v>
      </c>
      <c r="I463" s="31">
        <v>90</v>
      </c>
    </row>
    <row r="464" spans="1:9" ht="17.25" thickBot="1">
      <c r="A464" s="69" t="s">
        <v>354</v>
      </c>
      <c r="B464" s="25" t="s">
        <v>386</v>
      </c>
      <c r="C464" s="25" t="s">
        <v>387</v>
      </c>
      <c r="D464" s="25" t="s">
        <v>421</v>
      </c>
      <c r="E464" s="25">
        <v>3535010893</v>
      </c>
      <c r="F464" s="25" t="s">
        <v>251</v>
      </c>
      <c r="G464" s="70">
        <v>1</v>
      </c>
      <c r="H464" s="70">
        <v>336</v>
      </c>
      <c r="I464" s="31">
        <v>90</v>
      </c>
    </row>
    <row r="465" spans="1:9" ht="17.25" thickBot="1">
      <c r="A465" s="69" t="s">
        <v>354</v>
      </c>
      <c r="B465" s="25" t="s">
        <v>386</v>
      </c>
      <c r="C465" s="25" t="s">
        <v>387</v>
      </c>
      <c r="D465" s="25" t="s">
        <v>421</v>
      </c>
      <c r="E465" s="25">
        <v>3535091165</v>
      </c>
      <c r="F465" s="25" t="s">
        <v>261</v>
      </c>
      <c r="G465" s="70">
        <v>3</v>
      </c>
      <c r="H465" s="70">
        <v>95</v>
      </c>
      <c r="I465" s="31">
        <v>89</v>
      </c>
    </row>
    <row r="466" spans="1:9" ht="17.25" thickBot="1">
      <c r="A466" s="69" t="s">
        <v>353</v>
      </c>
      <c r="B466" s="25" t="s">
        <v>392</v>
      </c>
      <c r="C466" s="25" t="s">
        <v>396</v>
      </c>
      <c r="D466" s="25" t="s">
        <v>421</v>
      </c>
      <c r="E466" s="25">
        <v>2338050018</v>
      </c>
      <c r="F466" s="25" t="s">
        <v>602</v>
      </c>
      <c r="G466" s="70">
        <v>1</v>
      </c>
      <c r="H466" s="70">
        <v>135</v>
      </c>
      <c r="I466" s="31">
        <v>88</v>
      </c>
    </row>
    <row r="467" spans="1:9" ht="17.25" thickBot="1">
      <c r="A467" s="69" t="s">
        <v>417</v>
      </c>
      <c r="B467" s="25" t="s">
        <v>374</v>
      </c>
      <c r="C467" s="25" t="s">
        <v>353</v>
      </c>
      <c r="D467" s="25" t="s">
        <v>421</v>
      </c>
      <c r="E467" s="25">
        <v>3531035134</v>
      </c>
      <c r="F467" s="25" t="s">
        <v>634</v>
      </c>
      <c r="G467" s="70">
        <v>3</v>
      </c>
      <c r="H467" s="70">
        <v>134</v>
      </c>
      <c r="I467" s="31">
        <v>87</v>
      </c>
    </row>
    <row r="468" spans="1:9" ht="17.25" thickBot="1">
      <c r="A468" s="69" t="s">
        <v>456</v>
      </c>
      <c r="B468" s="25" t="s">
        <v>404</v>
      </c>
      <c r="C468" s="25" t="s">
        <v>406</v>
      </c>
      <c r="D468" s="25" t="s">
        <v>421</v>
      </c>
      <c r="E468" s="25">
        <v>3543240538</v>
      </c>
      <c r="F468" s="25" t="s">
        <v>347</v>
      </c>
      <c r="G468" s="70">
        <v>1</v>
      </c>
      <c r="H468" s="70">
        <v>119</v>
      </c>
      <c r="I468" s="31">
        <v>87</v>
      </c>
    </row>
    <row r="469" spans="1:9" ht="17.25" thickBot="1">
      <c r="A469" s="69" t="s">
        <v>456</v>
      </c>
      <c r="B469" s="25" t="s">
        <v>356</v>
      </c>
      <c r="C469" s="25" t="s">
        <v>357</v>
      </c>
      <c r="D469" s="25" t="s">
        <v>421</v>
      </c>
      <c r="E469" s="25">
        <v>3502084187</v>
      </c>
      <c r="F469" s="25" t="s">
        <v>46</v>
      </c>
      <c r="G469" s="70">
        <v>1</v>
      </c>
      <c r="H469" s="70">
        <v>120</v>
      </c>
      <c r="I469" s="31">
        <v>86</v>
      </c>
    </row>
    <row r="470" spans="1:9" ht="17.25" thickBot="1">
      <c r="A470" s="69" t="s">
        <v>353</v>
      </c>
      <c r="B470" s="25" t="s">
        <v>389</v>
      </c>
      <c r="C470" s="25" t="s">
        <v>390</v>
      </c>
      <c r="D470" s="25" t="s">
        <v>421</v>
      </c>
      <c r="E470" s="25">
        <v>3537030348</v>
      </c>
      <c r="F470" s="25" t="s">
        <v>282</v>
      </c>
      <c r="G470" s="70">
        <v>1</v>
      </c>
      <c r="H470" s="70">
        <v>114</v>
      </c>
      <c r="I470" s="31">
        <v>85</v>
      </c>
    </row>
    <row r="471" spans="1:9" ht="17.25" thickBot="1">
      <c r="A471" s="69" t="s">
        <v>354</v>
      </c>
      <c r="B471" s="25" t="s">
        <v>386</v>
      </c>
      <c r="C471" s="25" t="s">
        <v>388</v>
      </c>
      <c r="D471" s="25" t="s">
        <v>421</v>
      </c>
      <c r="E471" s="25">
        <v>3535051803</v>
      </c>
      <c r="F471" s="25" t="s">
        <v>258</v>
      </c>
      <c r="G471" s="70">
        <v>1</v>
      </c>
      <c r="H471" s="70">
        <v>94</v>
      </c>
      <c r="I471" s="31">
        <v>84</v>
      </c>
    </row>
    <row r="472" spans="1:9" ht="17.25" thickBot="1">
      <c r="A472" s="69" t="s">
        <v>417</v>
      </c>
      <c r="B472" s="25" t="s">
        <v>374</v>
      </c>
      <c r="C472" s="25" t="s">
        <v>353</v>
      </c>
      <c r="D472" s="25" t="s">
        <v>421</v>
      </c>
      <c r="E472" s="25">
        <v>3531034879</v>
      </c>
      <c r="F472" s="25" t="s">
        <v>479</v>
      </c>
      <c r="G472" s="70">
        <v>2</v>
      </c>
      <c r="H472" s="70">
        <v>151</v>
      </c>
      <c r="I472" s="31">
        <v>83</v>
      </c>
    </row>
    <row r="473" spans="1:9" ht="17.25" thickBot="1">
      <c r="A473" s="69" t="s">
        <v>417</v>
      </c>
      <c r="B473" s="25" t="s">
        <v>374</v>
      </c>
      <c r="C473" s="25" t="s">
        <v>375</v>
      </c>
      <c r="D473" s="25" t="s">
        <v>421</v>
      </c>
      <c r="E473" s="25">
        <v>3531012837</v>
      </c>
      <c r="F473" s="25" t="s">
        <v>129</v>
      </c>
      <c r="G473" s="70">
        <v>2</v>
      </c>
      <c r="H473" s="70">
        <v>145</v>
      </c>
      <c r="I473" s="31">
        <v>82</v>
      </c>
    </row>
    <row r="474" spans="1:9" ht="17.25" thickBot="1">
      <c r="A474" s="69" t="s">
        <v>354</v>
      </c>
      <c r="B474" s="25" t="s">
        <v>386</v>
      </c>
      <c r="C474" s="25" t="s">
        <v>387</v>
      </c>
      <c r="D474" s="25" t="s">
        <v>421</v>
      </c>
      <c r="E474" s="25">
        <v>3535010553</v>
      </c>
      <c r="F474" s="25" t="s">
        <v>250</v>
      </c>
      <c r="G474" s="70">
        <v>1</v>
      </c>
      <c r="H474" s="70">
        <v>83</v>
      </c>
      <c r="I474" s="31">
        <v>82</v>
      </c>
    </row>
    <row r="475" spans="1:9" ht="17.25" thickBot="1">
      <c r="A475" s="69" t="s">
        <v>353</v>
      </c>
      <c r="B475" s="25" t="s">
        <v>359</v>
      </c>
      <c r="C475" s="25" t="s">
        <v>360</v>
      </c>
      <c r="D475" s="25" t="s">
        <v>421</v>
      </c>
      <c r="E475" s="25">
        <v>3503040090</v>
      </c>
      <c r="F475" s="25" t="s">
        <v>709</v>
      </c>
      <c r="G475" s="70">
        <v>3</v>
      </c>
      <c r="H475" s="70">
        <v>102</v>
      </c>
      <c r="I475" s="31">
        <v>79</v>
      </c>
    </row>
    <row r="476" spans="1:9" ht="17.25" thickBot="1">
      <c r="A476" s="69" t="s">
        <v>354</v>
      </c>
      <c r="B476" s="25" t="s">
        <v>377</v>
      </c>
      <c r="C476" s="25" t="s">
        <v>378</v>
      </c>
      <c r="D476" s="25" t="s">
        <v>421</v>
      </c>
      <c r="E476" s="25">
        <v>3532052031</v>
      </c>
      <c r="F476" s="25" t="s">
        <v>682</v>
      </c>
      <c r="G476" s="70">
        <v>1</v>
      </c>
      <c r="H476" s="70">
        <v>82</v>
      </c>
      <c r="I476" s="31">
        <v>79</v>
      </c>
    </row>
    <row r="477" spans="1:9" ht="17.25" thickBot="1">
      <c r="A477" s="69" t="s">
        <v>456</v>
      </c>
      <c r="B477" s="25" t="s">
        <v>356</v>
      </c>
      <c r="C477" s="25" t="s">
        <v>357</v>
      </c>
      <c r="D477" s="25" t="s">
        <v>421</v>
      </c>
      <c r="E477" s="25">
        <v>3502110593</v>
      </c>
      <c r="F477" s="25" t="s">
        <v>638</v>
      </c>
      <c r="G477" s="70">
        <v>2</v>
      </c>
      <c r="H477" s="70">
        <v>85</v>
      </c>
      <c r="I477" s="31">
        <v>78</v>
      </c>
    </row>
    <row r="478" spans="1:9" ht="17.25" thickBot="1">
      <c r="A478" s="69" t="s">
        <v>355</v>
      </c>
      <c r="B478" s="25" t="s">
        <v>363</v>
      </c>
      <c r="C478" s="25" t="s">
        <v>366</v>
      </c>
      <c r="D478" s="25" t="s">
        <v>421</v>
      </c>
      <c r="E478" s="25">
        <v>3541312577</v>
      </c>
      <c r="F478" s="25" t="s">
        <v>330</v>
      </c>
      <c r="G478" s="70">
        <v>2</v>
      </c>
      <c r="H478" s="70">
        <v>179</v>
      </c>
      <c r="I478" s="31">
        <v>77</v>
      </c>
    </row>
    <row r="479" spans="1:9" ht="17.25" thickBot="1">
      <c r="A479" s="69" t="s">
        <v>417</v>
      </c>
      <c r="B479" s="25" t="s">
        <v>374</v>
      </c>
      <c r="C479" s="25" t="s">
        <v>355</v>
      </c>
      <c r="D479" s="25" t="s">
        <v>421</v>
      </c>
      <c r="E479" s="25">
        <v>3531181319</v>
      </c>
      <c r="F479" s="25" t="s">
        <v>599</v>
      </c>
      <c r="G479" s="70">
        <v>2</v>
      </c>
      <c r="H479" s="70">
        <v>84</v>
      </c>
      <c r="I479" s="31">
        <v>76</v>
      </c>
    </row>
    <row r="480" spans="1:9" ht="17.25" thickBot="1">
      <c r="A480" s="69" t="s">
        <v>353</v>
      </c>
      <c r="B480" s="25" t="s">
        <v>359</v>
      </c>
      <c r="C480" s="25" t="s">
        <v>360</v>
      </c>
      <c r="D480" s="25" t="s">
        <v>421</v>
      </c>
      <c r="E480" s="25">
        <v>3536031832</v>
      </c>
      <c r="F480" s="25" t="s">
        <v>265</v>
      </c>
      <c r="G480" s="70">
        <v>2</v>
      </c>
      <c r="H480" s="70">
        <v>81</v>
      </c>
      <c r="I480" s="31">
        <v>76</v>
      </c>
    </row>
    <row r="481" spans="1:9" ht="17.25" thickBot="1">
      <c r="A481" s="69" t="s">
        <v>417</v>
      </c>
      <c r="B481" s="25" t="s">
        <v>383</v>
      </c>
      <c r="C481" s="25" t="s">
        <v>384</v>
      </c>
      <c r="D481" s="25" t="s">
        <v>421</v>
      </c>
      <c r="E481" s="25">
        <v>2334010018</v>
      </c>
      <c r="F481" s="25" t="s">
        <v>585</v>
      </c>
      <c r="G481" s="70">
        <v>1</v>
      </c>
      <c r="H481" s="70">
        <v>84</v>
      </c>
      <c r="I481" s="31">
        <v>75</v>
      </c>
    </row>
    <row r="482" spans="1:9" ht="17.25" thickBot="1">
      <c r="A482" s="69" t="s">
        <v>354</v>
      </c>
      <c r="B482" s="25" t="s">
        <v>386</v>
      </c>
      <c r="C482" s="25" t="s">
        <v>388</v>
      </c>
      <c r="D482" s="25" t="s">
        <v>421</v>
      </c>
      <c r="E482" s="25">
        <v>3535051901</v>
      </c>
      <c r="F482" s="25" t="s">
        <v>480</v>
      </c>
      <c r="G482" s="70">
        <v>1</v>
      </c>
      <c r="H482" s="70">
        <v>87</v>
      </c>
      <c r="I482" s="31">
        <v>74</v>
      </c>
    </row>
    <row r="483" spans="1:9" ht="17.25" thickBot="1">
      <c r="A483" s="69" t="s">
        <v>353</v>
      </c>
      <c r="B483" s="25" t="s">
        <v>359</v>
      </c>
      <c r="C483" s="25" t="s">
        <v>360</v>
      </c>
      <c r="D483" s="25" t="s">
        <v>421</v>
      </c>
      <c r="E483" s="25">
        <v>3536031725</v>
      </c>
      <c r="F483" s="25" t="s">
        <v>138</v>
      </c>
      <c r="G483" s="70">
        <v>2</v>
      </c>
      <c r="H483" s="70">
        <v>138</v>
      </c>
      <c r="I483" s="31">
        <v>73</v>
      </c>
    </row>
    <row r="484" spans="1:9" ht="17.25" thickBot="1">
      <c r="A484" s="69" t="s">
        <v>353</v>
      </c>
      <c r="B484" s="25" t="s">
        <v>359</v>
      </c>
      <c r="C484" s="25" t="s">
        <v>362</v>
      </c>
      <c r="D484" s="25" t="s">
        <v>421</v>
      </c>
      <c r="E484" s="25">
        <v>3517081750</v>
      </c>
      <c r="F484" s="25" t="s">
        <v>98</v>
      </c>
      <c r="G484" s="70">
        <v>1</v>
      </c>
      <c r="H484" s="70">
        <v>117</v>
      </c>
      <c r="I484" s="31">
        <v>72</v>
      </c>
    </row>
    <row r="485" spans="1:9" ht="17.25" thickBot="1">
      <c r="A485" s="69" t="s">
        <v>352</v>
      </c>
      <c r="B485" s="25" t="s">
        <v>407</v>
      </c>
      <c r="C485" s="25" t="s">
        <v>643</v>
      </c>
      <c r="D485" s="25" t="s">
        <v>421</v>
      </c>
      <c r="E485" s="25">
        <v>3545012863</v>
      </c>
      <c r="F485" s="25" t="s">
        <v>680</v>
      </c>
      <c r="G485" s="70">
        <v>1</v>
      </c>
      <c r="H485" s="70">
        <v>92</v>
      </c>
      <c r="I485" s="31">
        <v>71</v>
      </c>
    </row>
    <row r="486" spans="1:9" ht="17.25" thickBot="1">
      <c r="A486" s="69" t="s">
        <v>353</v>
      </c>
      <c r="B486" s="25" t="s">
        <v>359</v>
      </c>
      <c r="C486" s="25" t="s">
        <v>361</v>
      </c>
      <c r="D486" s="25" t="s">
        <v>421</v>
      </c>
      <c r="E486" s="25">
        <v>3503280512</v>
      </c>
      <c r="F486" s="25" t="s">
        <v>623</v>
      </c>
      <c r="G486" s="70">
        <v>1</v>
      </c>
      <c r="H486" s="70">
        <v>86</v>
      </c>
      <c r="I486" s="31">
        <v>71</v>
      </c>
    </row>
    <row r="487" spans="1:9" ht="17.25" thickBot="1">
      <c r="A487" s="69" t="s">
        <v>354</v>
      </c>
      <c r="B487" s="25" t="s">
        <v>386</v>
      </c>
      <c r="C487" s="25" t="s">
        <v>387</v>
      </c>
      <c r="D487" s="25" t="s">
        <v>421</v>
      </c>
      <c r="E487" s="25">
        <v>3535012075</v>
      </c>
      <c r="F487" s="25" t="s">
        <v>444</v>
      </c>
      <c r="G487" s="70">
        <v>1</v>
      </c>
      <c r="H487" s="70">
        <v>77</v>
      </c>
      <c r="I487" s="31">
        <v>71</v>
      </c>
    </row>
    <row r="488" spans="1:9" ht="17.25" thickBot="1">
      <c r="A488" s="69" t="s">
        <v>417</v>
      </c>
      <c r="B488" s="25" t="s">
        <v>374</v>
      </c>
      <c r="C488" s="25" t="s">
        <v>375</v>
      </c>
      <c r="D488" s="25" t="s">
        <v>421</v>
      </c>
      <c r="E488" s="25">
        <v>3531012195</v>
      </c>
      <c r="F488" s="25" t="s">
        <v>128</v>
      </c>
      <c r="G488" s="70">
        <v>2</v>
      </c>
      <c r="H488" s="70">
        <v>74</v>
      </c>
      <c r="I488" s="31">
        <v>70</v>
      </c>
    </row>
    <row r="489" spans="1:9" ht="17.25" thickBot="1">
      <c r="A489" s="69" t="s">
        <v>354</v>
      </c>
      <c r="B489" s="25" t="s">
        <v>377</v>
      </c>
      <c r="C489" s="25" t="s">
        <v>378</v>
      </c>
      <c r="D489" s="25" t="s">
        <v>421</v>
      </c>
      <c r="E489" s="25">
        <v>3532082815</v>
      </c>
      <c r="F489" s="25" t="s">
        <v>715</v>
      </c>
      <c r="G489" s="70">
        <v>2</v>
      </c>
      <c r="H489" s="70">
        <v>222</v>
      </c>
      <c r="I489" s="31">
        <v>69</v>
      </c>
    </row>
    <row r="490" spans="1:9" ht="17.25" thickBot="1">
      <c r="A490" s="69" t="s">
        <v>417</v>
      </c>
      <c r="B490" s="25" t="s">
        <v>374</v>
      </c>
      <c r="C490" s="25" t="s">
        <v>376</v>
      </c>
      <c r="D490" s="25" t="s">
        <v>421</v>
      </c>
      <c r="E490" s="25">
        <v>3531143962</v>
      </c>
      <c r="F490" s="25" t="s">
        <v>183</v>
      </c>
      <c r="G490" s="70">
        <v>2</v>
      </c>
      <c r="H490" s="70">
        <v>114</v>
      </c>
      <c r="I490" s="31">
        <v>67</v>
      </c>
    </row>
    <row r="491" spans="1:9" ht="17.25" thickBot="1">
      <c r="A491" s="69" t="s">
        <v>417</v>
      </c>
      <c r="B491" s="25" t="s">
        <v>374</v>
      </c>
      <c r="C491" s="25" t="s">
        <v>375</v>
      </c>
      <c r="D491" s="25" t="s">
        <v>421</v>
      </c>
      <c r="E491" s="25">
        <v>3531065294</v>
      </c>
      <c r="F491" s="25" t="s">
        <v>167</v>
      </c>
      <c r="G491" s="70">
        <v>5</v>
      </c>
      <c r="H491" s="70">
        <v>138</v>
      </c>
      <c r="I491" s="31">
        <v>67</v>
      </c>
    </row>
    <row r="492" spans="1:9" ht="17.25" thickBot="1">
      <c r="A492" s="69" t="s">
        <v>354</v>
      </c>
      <c r="B492" s="25" t="s">
        <v>386</v>
      </c>
      <c r="C492" s="25" t="s">
        <v>387</v>
      </c>
      <c r="D492" s="25" t="s">
        <v>421</v>
      </c>
      <c r="E492" s="25">
        <v>3535091209</v>
      </c>
      <c r="F492" s="25" t="s">
        <v>262</v>
      </c>
      <c r="G492" s="70">
        <v>1</v>
      </c>
      <c r="H492" s="70">
        <v>90</v>
      </c>
      <c r="I492" s="31">
        <v>67</v>
      </c>
    </row>
    <row r="493" spans="1:9" ht="17.25" thickBot="1">
      <c r="A493" s="69" t="s">
        <v>417</v>
      </c>
      <c r="B493" s="25" t="s">
        <v>374</v>
      </c>
      <c r="C493" s="25" t="s">
        <v>376</v>
      </c>
      <c r="D493" s="25" t="s">
        <v>421</v>
      </c>
      <c r="E493" s="25">
        <v>3531026920</v>
      </c>
      <c r="F493" s="25" t="s">
        <v>770</v>
      </c>
      <c r="G493" s="70">
        <v>4</v>
      </c>
      <c r="H493" s="70">
        <v>80</v>
      </c>
      <c r="I493" s="31">
        <v>65</v>
      </c>
    </row>
    <row r="494" spans="1:9" ht="17.25" thickBot="1">
      <c r="A494" s="69" t="s">
        <v>355</v>
      </c>
      <c r="B494" s="25" t="s">
        <v>372</v>
      </c>
      <c r="C494" s="25" t="s">
        <v>373</v>
      </c>
      <c r="D494" s="25" t="s">
        <v>421</v>
      </c>
      <c r="E494" s="25">
        <v>3522012972</v>
      </c>
      <c r="F494" s="25" t="s">
        <v>117</v>
      </c>
      <c r="G494" s="70">
        <v>1</v>
      </c>
      <c r="H494" s="70">
        <v>74</v>
      </c>
      <c r="I494" s="31">
        <v>65</v>
      </c>
    </row>
    <row r="495" spans="1:9" ht="17.25" thickBot="1">
      <c r="A495" s="69" t="s">
        <v>355</v>
      </c>
      <c r="B495" s="25" t="s">
        <v>372</v>
      </c>
      <c r="C495" s="25" t="s">
        <v>373</v>
      </c>
      <c r="D495" s="25" t="s">
        <v>421</v>
      </c>
      <c r="E495" s="25">
        <v>3522021604</v>
      </c>
      <c r="F495" s="25" t="s">
        <v>122</v>
      </c>
      <c r="G495" s="70">
        <v>1</v>
      </c>
      <c r="H495" s="70">
        <v>66</v>
      </c>
      <c r="I495" s="31">
        <v>64</v>
      </c>
    </row>
    <row r="496" spans="1:9" ht="17.25" thickBot="1">
      <c r="A496" s="69" t="s">
        <v>417</v>
      </c>
      <c r="B496" s="25" t="s">
        <v>374</v>
      </c>
      <c r="C496" s="25" t="s">
        <v>355</v>
      </c>
      <c r="D496" s="25" t="s">
        <v>421</v>
      </c>
      <c r="E496" s="25">
        <v>3531046566</v>
      </c>
      <c r="F496" s="25" t="s">
        <v>771</v>
      </c>
      <c r="G496" s="70">
        <v>1</v>
      </c>
      <c r="H496" s="70">
        <v>69</v>
      </c>
      <c r="I496" s="31">
        <v>63</v>
      </c>
    </row>
    <row r="497" spans="1:9" ht="17.25" thickBot="1">
      <c r="A497" s="69" t="s">
        <v>417</v>
      </c>
      <c r="B497" s="25" t="s">
        <v>374</v>
      </c>
      <c r="C497" s="25" t="s">
        <v>376</v>
      </c>
      <c r="D497" s="25" t="s">
        <v>421</v>
      </c>
      <c r="E497" s="25">
        <v>3531026831</v>
      </c>
      <c r="F497" s="25" t="s">
        <v>482</v>
      </c>
      <c r="G497" s="70">
        <v>3</v>
      </c>
      <c r="H497" s="70">
        <v>94</v>
      </c>
      <c r="I497" s="31">
        <v>63</v>
      </c>
    </row>
    <row r="498" spans="1:9" ht="17.25" thickBot="1">
      <c r="A498" s="69" t="s">
        <v>417</v>
      </c>
      <c r="B498" s="25" t="s">
        <v>374</v>
      </c>
      <c r="C498" s="25" t="s">
        <v>376</v>
      </c>
      <c r="D498" s="25" t="s">
        <v>421</v>
      </c>
      <c r="E498" s="25">
        <v>2331230018</v>
      </c>
      <c r="F498" s="25" t="s">
        <v>772</v>
      </c>
      <c r="G498" s="70">
        <v>2</v>
      </c>
      <c r="H498" s="70">
        <v>93</v>
      </c>
      <c r="I498" s="31">
        <v>62</v>
      </c>
    </row>
    <row r="499" spans="1:9" ht="17.25" thickBot="1">
      <c r="A499" s="69" t="s">
        <v>417</v>
      </c>
      <c r="B499" s="25" t="s">
        <v>374</v>
      </c>
      <c r="C499" s="25" t="s">
        <v>353</v>
      </c>
      <c r="D499" s="25" t="s">
        <v>421</v>
      </c>
      <c r="E499" s="25">
        <v>3531033747</v>
      </c>
      <c r="F499" s="25" t="s">
        <v>154</v>
      </c>
      <c r="G499" s="70">
        <v>5</v>
      </c>
      <c r="H499" s="70">
        <v>78</v>
      </c>
      <c r="I499" s="31">
        <v>61</v>
      </c>
    </row>
    <row r="500" spans="1:9" ht="17.25" thickBot="1">
      <c r="A500" s="69" t="s">
        <v>355</v>
      </c>
      <c r="B500" s="25" t="s">
        <v>363</v>
      </c>
      <c r="C500" s="25" t="s">
        <v>365</v>
      </c>
      <c r="D500" s="25" t="s">
        <v>421</v>
      </c>
      <c r="E500" s="25">
        <v>3505380168</v>
      </c>
      <c r="F500" s="25" t="s">
        <v>455</v>
      </c>
      <c r="G500" s="70">
        <v>1</v>
      </c>
      <c r="H500" s="70">
        <v>216</v>
      </c>
      <c r="I500" s="31">
        <v>61</v>
      </c>
    </row>
    <row r="501" spans="1:9" ht="17.25" thickBot="1">
      <c r="A501" s="69" t="s">
        <v>355</v>
      </c>
      <c r="B501" s="25" t="s">
        <v>397</v>
      </c>
      <c r="C501" s="25" t="s">
        <v>399</v>
      </c>
      <c r="D501" s="25" t="s">
        <v>421</v>
      </c>
      <c r="E501" s="25">
        <v>3539030088</v>
      </c>
      <c r="F501" s="25" t="s">
        <v>304</v>
      </c>
      <c r="G501" s="70">
        <v>1</v>
      </c>
      <c r="H501" s="70">
        <v>61</v>
      </c>
      <c r="I501" s="31">
        <v>61</v>
      </c>
    </row>
    <row r="502" spans="1:9" ht="17.25" thickBot="1">
      <c r="A502" s="69" t="s">
        <v>417</v>
      </c>
      <c r="B502" s="25" t="s">
        <v>351</v>
      </c>
      <c r="C502" s="25" t="s">
        <v>352</v>
      </c>
      <c r="D502" s="25" t="s">
        <v>421</v>
      </c>
      <c r="E502" s="25">
        <v>3501174235</v>
      </c>
      <c r="F502" s="25" t="s">
        <v>625</v>
      </c>
      <c r="G502" s="70">
        <v>2</v>
      </c>
      <c r="H502" s="70">
        <v>59</v>
      </c>
      <c r="I502" s="31">
        <v>57</v>
      </c>
    </row>
    <row r="503" spans="1:9" ht="17.25" thickBot="1">
      <c r="A503" s="69" t="s">
        <v>354</v>
      </c>
      <c r="B503" s="25" t="s">
        <v>370</v>
      </c>
      <c r="C503" s="25" t="s">
        <v>371</v>
      </c>
      <c r="D503" s="25" t="s">
        <v>421</v>
      </c>
      <c r="E503" s="25">
        <v>3512042600</v>
      </c>
      <c r="F503" s="25" t="s">
        <v>85</v>
      </c>
      <c r="G503" s="70">
        <v>1</v>
      </c>
      <c r="H503" s="70">
        <v>76</v>
      </c>
      <c r="I503" s="31">
        <v>57</v>
      </c>
    </row>
    <row r="504" spans="1:9" ht="17.25" thickBot="1">
      <c r="A504" s="69" t="s">
        <v>456</v>
      </c>
      <c r="B504" s="25" t="s">
        <v>404</v>
      </c>
      <c r="C504" s="25" t="s">
        <v>405</v>
      </c>
      <c r="D504" s="25" t="s">
        <v>421</v>
      </c>
      <c r="E504" s="25">
        <v>3543014145</v>
      </c>
      <c r="F504" s="25" t="s">
        <v>346</v>
      </c>
      <c r="G504" s="70">
        <v>1</v>
      </c>
      <c r="H504" s="70">
        <v>127</v>
      </c>
      <c r="I504" s="31">
        <v>57</v>
      </c>
    </row>
    <row r="505" spans="1:9" ht="17.25" thickBot="1">
      <c r="A505" s="69" t="s">
        <v>355</v>
      </c>
      <c r="B505" s="25" t="s">
        <v>363</v>
      </c>
      <c r="C505" s="25" t="s">
        <v>366</v>
      </c>
      <c r="D505" s="25" t="s">
        <v>421</v>
      </c>
      <c r="E505" s="25">
        <v>3541060247</v>
      </c>
      <c r="F505" s="25" t="s">
        <v>598</v>
      </c>
      <c r="G505" s="70">
        <v>1</v>
      </c>
      <c r="H505" s="70">
        <v>164</v>
      </c>
      <c r="I505" s="31">
        <v>57</v>
      </c>
    </row>
    <row r="506" spans="1:9" ht="17.25" thickBot="1">
      <c r="A506" s="69" t="s">
        <v>354</v>
      </c>
      <c r="B506" s="25" t="s">
        <v>377</v>
      </c>
      <c r="C506" s="25" t="s">
        <v>379</v>
      </c>
      <c r="D506" s="25" t="s">
        <v>421</v>
      </c>
      <c r="E506" s="25">
        <v>3532042133</v>
      </c>
      <c r="F506" s="25" t="s">
        <v>213</v>
      </c>
      <c r="G506" s="70">
        <v>3</v>
      </c>
      <c r="H506" s="70">
        <v>65</v>
      </c>
      <c r="I506" s="31">
        <v>56</v>
      </c>
    </row>
    <row r="507" spans="1:9" ht="17.25" thickBot="1">
      <c r="A507" s="69" t="s">
        <v>355</v>
      </c>
      <c r="B507" s="25" t="s">
        <v>363</v>
      </c>
      <c r="C507" s="25" t="s">
        <v>366</v>
      </c>
      <c r="D507" s="25" t="s">
        <v>421</v>
      </c>
      <c r="E507" s="25">
        <v>3521060723</v>
      </c>
      <c r="F507" s="25" t="s">
        <v>686</v>
      </c>
      <c r="G507" s="70">
        <v>1</v>
      </c>
      <c r="H507" s="70">
        <v>61</v>
      </c>
      <c r="I507" s="31">
        <v>56</v>
      </c>
    </row>
    <row r="508" spans="1:9" ht="17.25" thickBot="1">
      <c r="A508" s="69" t="s">
        <v>354</v>
      </c>
      <c r="B508" s="25" t="s">
        <v>377</v>
      </c>
      <c r="C508" s="25" t="s">
        <v>379</v>
      </c>
      <c r="D508" s="25" t="s">
        <v>421</v>
      </c>
      <c r="E508" s="25">
        <v>3532040415</v>
      </c>
      <c r="F508" s="25" t="s">
        <v>136</v>
      </c>
      <c r="G508" s="70">
        <v>1</v>
      </c>
      <c r="H508" s="70">
        <v>80</v>
      </c>
      <c r="I508" s="31">
        <v>55</v>
      </c>
    </row>
    <row r="509" spans="1:9" ht="17.25" thickBot="1">
      <c r="A509" s="69" t="s">
        <v>417</v>
      </c>
      <c r="B509" s="25" t="s">
        <v>374</v>
      </c>
      <c r="C509" s="25" t="s">
        <v>375</v>
      </c>
      <c r="D509" s="25" t="s">
        <v>421</v>
      </c>
      <c r="E509" s="25">
        <v>3531016719</v>
      </c>
      <c r="F509" s="25" t="s">
        <v>133</v>
      </c>
      <c r="G509" s="70">
        <v>3</v>
      </c>
      <c r="H509" s="70">
        <v>110</v>
      </c>
      <c r="I509" s="31">
        <v>55</v>
      </c>
    </row>
    <row r="510" spans="1:9" ht="17.25" thickBot="1">
      <c r="A510" s="69" t="s">
        <v>417</v>
      </c>
      <c r="B510" s="25" t="s">
        <v>374</v>
      </c>
      <c r="C510" s="25" t="s">
        <v>376</v>
      </c>
      <c r="D510" s="25" t="s">
        <v>421</v>
      </c>
      <c r="E510" s="25">
        <v>3531024775</v>
      </c>
      <c r="F510" s="25" t="s">
        <v>430</v>
      </c>
      <c r="G510" s="70">
        <v>1</v>
      </c>
      <c r="H510" s="70">
        <v>70</v>
      </c>
      <c r="I510" s="31">
        <v>54</v>
      </c>
    </row>
    <row r="511" spans="1:9" ht="17.25" thickBot="1">
      <c r="A511" s="69" t="s">
        <v>355</v>
      </c>
      <c r="B511" s="25" t="s">
        <v>363</v>
      </c>
      <c r="C511" s="25" t="s">
        <v>366</v>
      </c>
      <c r="D511" s="25" t="s">
        <v>421</v>
      </c>
      <c r="E511" s="25">
        <v>3505310620</v>
      </c>
      <c r="F511" s="25" t="s">
        <v>727</v>
      </c>
      <c r="G511" s="70">
        <v>1</v>
      </c>
      <c r="H511" s="70">
        <v>136</v>
      </c>
      <c r="I511" s="31">
        <v>54</v>
      </c>
    </row>
    <row r="512" spans="1:9" ht="17.25" thickBot="1">
      <c r="A512" s="69" t="s">
        <v>417</v>
      </c>
      <c r="B512" s="25" t="s">
        <v>383</v>
      </c>
      <c r="C512" s="25" t="s">
        <v>384</v>
      </c>
      <c r="D512" s="25" t="s">
        <v>421</v>
      </c>
      <c r="E512" s="25">
        <v>3534071141</v>
      </c>
      <c r="F512" s="25" t="s">
        <v>477</v>
      </c>
      <c r="G512" s="70">
        <v>1</v>
      </c>
      <c r="H512" s="70">
        <v>83</v>
      </c>
      <c r="I512" s="31">
        <v>53</v>
      </c>
    </row>
    <row r="513" spans="1:9" ht="17.25" thickBot="1">
      <c r="A513" s="69" t="s">
        <v>417</v>
      </c>
      <c r="B513" s="25" t="s">
        <v>374</v>
      </c>
      <c r="C513" s="25" t="s">
        <v>375</v>
      </c>
      <c r="D513" s="25" t="s">
        <v>421</v>
      </c>
      <c r="E513" s="25">
        <v>3531130812</v>
      </c>
      <c r="F513" s="25" t="s">
        <v>732</v>
      </c>
      <c r="G513" s="70">
        <v>1</v>
      </c>
      <c r="H513" s="70">
        <v>83</v>
      </c>
      <c r="I513" s="31">
        <v>52</v>
      </c>
    </row>
    <row r="514" spans="1:9" ht="17.25" thickBot="1">
      <c r="A514" s="69" t="s">
        <v>417</v>
      </c>
      <c r="B514" s="25" t="s">
        <v>374</v>
      </c>
      <c r="C514" s="25" t="s">
        <v>375</v>
      </c>
      <c r="D514" s="25" t="s">
        <v>421</v>
      </c>
      <c r="E514" s="25">
        <v>3531013567</v>
      </c>
      <c r="F514" s="25" t="s">
        <v>132</v>
      </c>
      <c r="G514" s="70">
        <v>2</v>
      </c>
      <c r="H514" s="70">
        <v>101</v>
      </c>
      <c r="I514" s="31">
        <v>52</v>
      </c>
    </row>
    <row r="515" spans="1:9" ht="17.25" thickBot="1">
      <c r="A515" s="69" t="s">
        <v>417</v>
      </c>
      <c r="B515" s="25" t="s">
        <v>374</v>
      </c>
      <c r="C515" s="25" t="s">
        <v>376</v>
      </c>
      <c r="D515" s="25" t="s">
        <v>421</v>
      </c>
      <c r="E515" s="25">
        <v>3531171733</v>
      </c>
      <c r="F515" s="25" t="s">
        <v>429</v>
      </c>
      <c r="G515" s="70">
        <v>2</v>
      </c>
      <c r="H515" s="70">
        <v>250</v>
      </c>
      <c r="I515" s="31">
        <v>51</v>
      </c>
    </row>
    <row r="516" spans="1:9" ht="17.25" thickBot="1">
      <c r="A516" s="69" t="s">
        <v>355</v>
      </c>
      <c r="B516" s="25" t="s">
        <v>372</v>
      </c>
      <c r="C516" s="25" t="s">
        <v>373</v>
      </c>
      <c r="D516" s="25" t="s">
        <v>421</v>
      </c>
      <c r="E516" s="25">
        <v>3522023608</v>
      </c>
      <c r="F516" s="25" t="s">
        <v>712</v>
      </c>
      <c r="G516" s="70">
        <v>2</v>
      </c>
      <c r="H516" s="70">
        <v>70</v>
      </c>
      <c r="I516" s="31">
        <v>51</v>
      </c>
    </row>
    <row r="517" spans="1:9" ht="17.25" thickBot="1">
      <c r="A517" s="69" t="s">
        <v>417</v>
      </c>
      <c r="B517" s="25" t="s">
        <v>351</v>
      </c>
      <c r="C517" s="25" t="s">
        <v>353</v>
      </c>
      <c r="D517" s="25" t="s">
        <v>421</v>
      </c>
      <c r="E517" s="25">
        <v>3501100995</v>
      </c>
      <c r="F517" s="25" t="s">
        <v>717</v>
      </c>
      <c r="G517" s="70">
        <v>1</v>
      </c>
      <c r="H517" s="70">
        <v>70</v>
      </c>
      <c r="I517" s="31">
        <v>50</v>
      </c>
    </row>
    <row r="518" spans="1:9" ht="17.25" thickBot="1">
      <c r="A518" s="69" t="s">
        <v>417</v>
      </c>
      <c r="B518" s="25" t="s">
        <v>374</v>
      </c>
      <c r="C518" s="25" t="s">
        <v>375</v>
      </c>
      <c r="D518" s="25" t="s">
        <v>421</v>
      </c>
      <c r="E518" s="25">
        <v>3531092308</v>
      </c>
      <c r="F518" s="25" t="s">
        <v>729</v>
      </c>
      <c r="G518" s="70">
        <v>2</v>
      </c>
      <c r="H518" s="70">
        <v>82</v>
      </c>
      <c r="I518" s="31">
        <v>50</v>
      </c>
    </row>
    <row r="519" spans="1:9" ht="17.25" thickBot="1">
      <c r="A519" s="69" t="s">
        <v>456</v>
      </c>
      <c r="B519" s="25" t="s">
        <v>356</v>
      </c>
      <c r="C519" s="25" t="s">
        <v>357</v>
      </c>
      <c r="D519" s="25" t="s">
        <v>421</v>
      </c>
      <c r="E519" s="25">
        <v>3542011211</v>
      </c>
      <c r="F519" s="25" t="s">
        <v>333</v>
      </c>
      <c r="G519" s="70">
        <v>1</v>
      </c>
      <c r="H519" s="70">
        <v>55</v>
      </c>
      <c r="I519" s="31">
        <v>50</v>
      </c>
    </row>
    <row r="520" spans="1:9" ht="17.25" thickBot="1">
      <c r="A520" s="69" t="s">
        <v>456</v>
      </c>
      <c r="B520" s="25" t="s">
        <v>356</v>
      </c>
      <c r="C520" s="25" t="s">
        <v>358</v>
      </c>
      <c r="D520" s="25" t="s">
        <v>421</v>
      </c>
      <c r="E520" s="25">
        <v>3507090041</v>
      </c>
      <c r="F520" s="25" t="s">
        <v>64</v>
      </c>
      <c r="G520" s="70">
        <v>1</v>
      </c>
      <c r="H520" s="70">
        <v>74</v>
      </c>
      <c r="I520" s="31">
        <v>50</v>
      </c>
    </row>
    <row r="521" spans="1:9" ht="17.25" thickBot="1">
      <c r="A521" s="69" t="s">
        <v>417</v>
      </c>
      <c r="B521" s="25" t="s">
        <v>351</v>
      </c>
      <c r="C521" s="25" t="s">
        <v>353</v>
      </c>
      <c r="D521" s="25" t="s">
        <v>421</v>
      </c>
      <c r="E521" s="25">
        <v>3501196142</v>
      </c>
      <c r="F521" s="25" t="s">
        <v>773</v>
      </c>
      <c r="G521" s="70">
        <v>1</v>
      </c>
      <c r="H521" s="70">
        <v>54</v>
      </c>
      <c r="I521" s="31">
        <v>47</v>
      </c>
    </row>
    <row r="522" spans="1:9" ht="17.25" thickBot="1">
      <c r="A522" s="69" t="s">
        <v>354</v>
      </c>
      <c r="B522" s="25" t="s">
        <v>377</v>
      </c>
      <c r="C522" s="25" t="s">
        <v>378</v>
      </c>
      <c r="D522" s="25" t="s">
        <v>421</v>
      </c>
      <c r="E522" s="25">
        <v>3532052344</v>
      </c>
      <c r="F522" s="25" t="s">
        <v>215</v>
      </c>
      <c r="G522" s="70">
        <v>1</v>
      </c>
      <c r="H522" s="70">
        <v>114</v>
      </c>
      <c r="I522" s="31">
        <v>45</v>
      </c>
    </row>
    <row r="523" spans="1:9" ht="17.25" thickBot="1">
      <c r="A523" s="69" t="s">
        <v>354</v>
      </c>
      <c r="B523" s="25" t="s">
        <v>377</v>
      </c>
      <c r="C523" s="25" t="s">
        <v>378</v>
      </c>
      <c r="D523" s="25" t="s">
        <v>421</v>
      </c>
      <c r="E523" s="25">
        <v>3532012591</v>
      </c>
      <c r="F523" s="25" t="s">
        <v>187</v>
      </c>
      <c r="G523" s="70">
        <v>4</v>
      </c>
      <c r="H523" s="70">
        <v>68</v>
      </c>
      <c r="I523" s="31">
        <v>44</v>
      </c>
    </row>
    <row r="524" spans="1:9" ht="17.25" thickBot="1">
      <c r="A524" s="69" t="s">
        <v>417</v>
      </c>
      <c r="B524" s="25" t="s">
        <v>374</v>
      </c>
      <c r="C524" s="25" t="s">
        <v>375</v>
      </c>
      <c r="D524" s="25" t="s">
        <v>421</v>
      </c>
      <c r="E524" s="25">
        <v>3531018062</v>
      </c>
      <c r="F524" s="25" t="s">
        <v>135</v>
      </c>
      <c r="G524" s="70">
        <v>3</v>
      </c>
      <c r="H524" s="70">
        <v>80</v>
      </c>
      <c r="I524" s="31">
        <v>44</v>
      </c>
    </row>
    <row r="525" spans="1:9" ht="17.25" thickBot="1">
      <c r="A525" s="69" t="s">
        <v>456</v>
      </c>
      <c r="B525" s="25" t="s">
        <v>356</v>
      </c>
      <c r="C525" s="25" t="s">
        <v>358</v>
      </c>
      <c r="D525" s="25" t="s">
        <v>421</v>
      </c>
      <c r="E525" s="25">
        <v>3507310664</v>
      </c>
      <c r="F525" s="25" t="s">
        <v>774</v>
      </c>
      <c r="G525" s="70">
        <v>4</v>
      </c>
      <c r="H525" s="70">
        <v>58</v>
      </c>
      <c r="I525" s="31">
        <v>42</v>
      </c>
    </row>
    <row r="526" spans="1:9" ht="17.25" thickBot="1">
      <c r="A526" s="69" t="s">
        <v>354</v>
      </c>
      <c r="B526" s="25" t="s">
        <v>377</v>
      </c>
      <c r="C526" s="25" t="s">
        <v>378</v>
      </c>
      <c r="D526" s="25" t="s">
        <v>421</v>
      </c>
      <c r="E526" s="25">
        <v>3532016357</v>
      </c>
      <c r="F526" s="25" t="s">
        <v>194</v>
      </c>
      <c r="G526" s="70">
        <v>2</v>
      </c>
      <c r="H526" s="70">
        <v>66</v>
      </c>
      <c r="I526" s="31">
        <v>41</v>
      </c>
    </row>
    <row r="527" spans="1:9" ht="17.25" thickBot="1">
      <c r="A527" s="69" t="s">
        <v>417</v>
      </c>
      <c r="B527" s="25" t="s">
        <v>374</v>
      </c>
      <c r="C527" s="25" t="s">
        <v>376</v>
      </c>
      <c r="D527" s="25" t="s">
        <v>421</v>
      </c>
      <c r="E527" s="25">
        <v>3531025469</v>
      </c>
      <c r="F527" s="25" t="s">
        <v>149</v>
      </c>
      <c r="G527" s="70">
        <v>2</v>
      </c>
      <c r="H527" s="70">
        <v>58</v>
      </c>
      <c r="I527" s="31">
        <v>40</v>
      </c>
    </row>
    <row r="528" spans="1:9" ht="17.25" thickBot="1">
      <c r="A528" s="69" t="s">
        <v>354</v>
      </c>
      <c r="B528" s="25" t="s">
        <v>377</v>
      </c>
      <c r="C528" s="25" t="s">
        <v>378</v>
      </c>
      <c r="D528" s="25" t="s">
        <v>421</v>
      </c>
      <c r="E528" s="25">
        <v>2332130017</v>
      </c>
      <c r="F528" s="25" t="s">
        <v>581</v>
      </c>
      <c r="G528" s="70">
        <v>1</v>
      </c>
      <c r="H528" s="70">
        <v>53</v>
      </c>
      <c r="I528" s="31">
        <v>40</v>
      </c>
    </row>
    <row r="529" spans="1:9" ht="17.25" thickBot="1">
      <c r="A529" s="69" t="s">
        <v>417</v>
      </c>
      <c r="B529" s="25" t="s">
        <v>374</v>
      </c>
      <c r="C529" s="25" t="s">
        <v>375</v>
      </c>
      <c r="D529" s="25" t="s">
        <v>421</v>
      </c>
      <c r="E529" s="25">
        <v>3531019934</v>
      </c>
      <c r="F529" s="25" t="s">
        <v>691</v>
      </c>
      <c r="G529" s="70">
        <v>3</v>
      </c>
      <c r="H529" s="70">
        <v>56</v>
      </c>
      <c r="I529" s="31">
        <v>40</v>
      </c>
    </row>
    <row r="530" spans="1:9" ht="17.25" thickBot="1">
      <c r="A530" s="69" t="s">
        <v>353</v>
      </c>
      <c r="B530" s="25" t="s">
        <v>392</v>
      </c>
      <c r="C530" s="25" t="s">
        <v>394</v>
      </c>
      <c r="D530" s="25" t="s">
        <v>421</v>
      </c>
      <c r="E530" s="25">
        <v>3538022537</v>
      </c>
      <c r="F530" s="25" t="s">
        <v>775</v>
      </c>
      <c r="G530" s="70">
        <v>3</v>
      </c>
      <c r="H530" s="70">
        <v>108</v>
      </c>
      <c r="I530" s="31">
        <v>38</v>
      </c>
    </row>
    <row r="531" spans="1:9" ht="17.25" thickBot="1">
      <c r="A531" s="69" t="s">
        <v>353</v>
      </c>
      <c r="B531" s="25" t="s">
        <v>359</v>
      </c>
      <c r="C531" s="25" t="s">
        <v>360</v>
      </c>
      <c r="D531" s="25" t="s">
        <v>421</v>
      </c>
      <c r="E531" s="25">
        <v>3536031878</v>
      </c>
      <c r="F531" s="25" t="s">
        <v>266</v>
      </c>
      <c r="G531" s="70">
        <v>1</v>
      </c>
      <c r="H531" s="70">
        <v>54</v>
      </c>
      <c r="I531" s="31">
        <v>38</v>
      </c>
    </row>
    <row r="532" spans="1:9" ht="17.25" thickBot="1">
      <c r="A532" s="69" t="s">
        <v>354</v>
      </c>
      <c r="B532" s="25" t="s">
        <v>377</v>
      </c>
      <c r="C532" s="25" t="s">
        <v>378</v>
      </c>
      <c r="D532" s="25" t="s">
        <v>421</v>
      </c>
      <c r="E532" s="25">
        <v>3532018217</v>
      </c>
      <c r="F532" s="25" t="s">
        <v>639</v>
      </c>
      <c r="G532" s="70">
        <v>2</v>
      </c>
      <c r="H532" s="70">
        <v>105</v>
      </c>
      <c r="I532" s="31">
        <v>37</v>
      </c>
    </row>
    <row r="533" spans="1:9" ht="17.25" thickBot="1">
      <c r="A533" s="69" t="s">
        <v>417</v>
      </c>
      <c r="B533" s="25" t="s">
        <v>351</v>
      </c>
      <c r="C533" s="25" t="s">
        <v>354</v>
      </c>
      <c r="D533" s="25" t="s">
        <v>421</v>
      </c>
      <c r="E533" s="25">
        <v>3501163616</v>
      </c>
      <c r="F533" s="25" t="s">
        <v>423</v>
      </c>
      <c r="G533" s="70">
        <v>2</v>
      </c>
      <c r="H533" s="70">
        <v>43</v>
      </c>
      <c r="I533" s="31">
        <v>37</v>
      </c>
    </row>
    <row r="534" spans="1:9" ht="17.25" thickBot="1">
      <c r="A534" s="69" t="s">
        <v>355</v>
      </c>
      <c r="B534" s="25" t="s">
        <v>363</v>
      </c>
      <c r="C534" s="25" t="s">
        <v>365</v>
      </c>
      <c r="D534" s="25" t="s">
        <v>421</v>
      </c>
      <c r="E534" s="25">
        <v>3521030494</v>
      </c>
      <c r="F534" s="25" t="s">
        <v>104</v>
      </c>
      <c r="G534" s="70">
        <v>1</v>
      </c>
      <c r="H534" s="70">
        <v>47</v>
      </c>
      <c r="I534" s="31">
        <v>37</v>
      </c>
    </row>
    <row r="535" spans="1:9" ht="17.25" thickBot="1">
      <c r="A535" s="69" t="s">
        <v>456</v>
      </c>
      <c r="B535" s="25" t="s">
        <v>356</v>
      </c>
      <c r="C535" s="25" t="s">
        <v>357</v>
      </c>
      <c r="D535" s="25" t="s">
        <v>421</v>
      </c>
      <c r="E535" s="25">
        <v>3502020316</v>
      </c>
      <c r="F535" s="25" t="s">
        <v>603</v>
      </c>
      <c r="G535" s="70">
        <v>1</v>
      </c>
      <c r="H535" s="70">
        <v>42</v>
      </c>
      <c r="I535" s="31">
        <v>36</v>
      </c>
    </row>
    <row r="536" spans="1:9" ht="17.25" thickBot="1">
      <c r="A536" s="69" t="s">
        <v>354</v>
      </c>
      <c r="B536" s="25" t="s">
        <v>377</v>
      </c>
      <c r="C536" s="25" t="s">
        <v>378</v>
      </c>
      <c r="D536" s="25" t="s">
        <v>421</v>
      </c>
      <c r="E536" s="25">
        <v>3532016713</v>
      </c>
      <c r="F536" s="25" t="s">
        <v>197</v>
      </c>
      <c r="G536" s="70">
        <v>2</v>
      </c>
      <c r="H536" s="70">
        <v>144</v>
      </c>
      <c r="I536" s="31">
        <v>36</v>
      </c>
    </row>
    <row r="537" spans="1:9" ht="17.25" thickBot="1">
      <c r="A537" s="69" t="s">
        <v>417</v>
      </c>
      <c r="B537" s="25" t="s">
        <v>374</v>
      </c>
      <c r="C537" s="25" t="s">
        <v>355</v>
      </c>
      <c r="D537" s="25" t="s">
        <v>421</v>
      </c>
      <c r="E537" s="25">
        <v>3531054200</v>
      </c>
      <c r="F537" s="25" t="s">
        <v>621</v>
      </c>
      <c r="G537" s="70">
        <v>2</v>
      </c>
      <c r="H537" s="70">
        <v>55</v>
      </c>
      <c r="I537" s="31">
        <v>36</v>
      </c>
    </row>
    <row r="538" spans="1:9" ht="17.25" thickBot="1">
      <c r="A538" s="69" t="s">
        <v>353</v>
      </c>
      <c r="B538" s="25" t="s">
        <v>389</v>
      </c>
      <c r="C538" s="25" t="s">
        <v>391</v>
      </c>
      <c r="D538" s="25" t="s">
        <v>421</v>
      </c>
      <c r="E538" s="25">
        <v>2337230012</v>
      </c>
      <c r="F538" s="25" t="s">
        <v>294</v>
      </c>
      <c r="G538" s="70">
        <v>1</v>
      </c>
      <c r="H538" s="70">
        <v>66</v>
      </c>
      <c r="I538" s="31">
        <v>35</v>
      </c>
    </row>
    <row r="539" spans="1:9" ht="17.25" thickBot="1">
      <c r="A539" s="69" t="s">
        <v>417</v>
      </c>
      <c r="B539" s="25" t="s">
        <v>351</v>
      </c>
      <c r="C539" s="25" t="s">
        <v>352</v>
      </c>
      <c r="D539" s="25" t="s">
        <v>421</v>
      </c>
      <c r="E539" s="25">
        <v>3401171107</v>
      </c>
      <c r="F539" s="25" t="s">
        <v>22</v>
      </c>
      <c r="G539" s="70">
        <v>1</v>
      </c>
      <c r="H539" s="70">
        <v>51</v>
      </c>
      <c r="I539" s="31">
        <v>34</v>
      </c>
    </row>
    <row r="540" spans="1:9" ht="17.25" thickBot="1">
      <c r="A540" s="69" t="s">
        <v>353</v>
      </c>
      <c r="B540" s="25" t="s">
        <v>392</v>
      </c>
      <c r="C540" s="25" t="s">
        <v>396</v>
      </c>
      <c r="D540" s="25" t="s">
        <v>421</v>
      </c>
      <c r="E540" s="25">
        <v>2338120015</v>
      </c>
      <c r="F540" s="25" t="s">
        <v>481</v>
      </c>
      <c r="G540" s="70">
        <v>1</v>
      </c>
      <c r="H540" s="70">
        <v>161</v>
      </c>
      <c r="I540" s="31">
        <v>34</v>
      </c>
    </row>
    <row r="541" spans="1:9" ht="17.25" thickBot="1">
      <c r="A541" s="69" t="s">
        <v>417</v>
      </c>
      <c r="B541" s="25" t="s">
        <v>374</v>
      </c>
      <c r="C541" s="25" t="s">
        <v>375</v>
      </c>
      <c r="D541" s="25" t="s">
        <v>421</v>
      </c>
      <c r="E541" s="25">
        <v>3531017083</v>
      </c>
      <c r="F541" s="25" t="s">
        <v>134</v>
      </c>
      <c r="G541" s="70">
        <v>2</v>
      </c>
      <c r="H541" s="70">
        <v>87</v>
      </c>
      <c r="I541" s="31">
        <v>34</v>
      </c>
    </row>
    <row r="542" spans="1:9" ht="17.25" thickBot="1">
      <c r="A542" s="69" t="s">
        <v>355</v>
      </c>
      <c r="B542" s="25" t="s">
        <v>363</v>
      </c>
      <c r="C542" s="25" t="s">
        <v>365</v>
      </c>
      <c r="D542" s="25" t="s">
        <v>421</v>
      </c>
      <c r="E542" s="25">
        <v>3505330337</v>
      </c>
      <c r="F542" s="25" t="s">
        <v>606</v>
      </c>
      <c r="G542" s="70">
        <v>1</v>
      </c>
      <c r="H542" s="70">
        <v>124</v>
      </c>
      <c r="I542" s="31">
        <v>34</v>
      </c>
    </row>
    <row r="543" spans="1:9" ht="17.25" thickBot="1">
      <c r="A543" s="69" t="s">
        <v>353</v>
      </c>
      <c r="B543" s="25" t="s">
        <v>359</v>
      </c>
      <c r="C543" s="25" t="s">
        <v>362</v>
      </c>
      <c r="D543" s="25" t="s">
        <v>421</v>
      </c>
      <c r="E543" s="25">
        <v>3536011063</v>
      </c>
      <c r="F543" s="25" t="s">
        <v>720</v>
      </c>
      <c r="G543" s="70">
        <v>1</v>
      </c>
      <c r="H543" s="70">
        <v>56</v>
      </c>
      <c r="I543" s="31">
        <v>33</v>
      </c>
    </row>
    <row r="544" spans="1:9" ht="17.25" thickBot="1">
      <c r="A544" s="69" t="s">
        <v>417</v>
      </c>
      <c r="B544" s="25" t="s">
        <v>374</v>
      </c>
      <c r="C544" s="25" t="s">
        <v>376</v>
      </c>
      <c r="D544" s="25" t="s">
        <v>421</v>
      </c>
      <c r="E544" s="25">
        <v>3531021505</v>
      </c>
      <c r="F544" s="25" t="s">
        <v>683</v>
      </c>
      <c r="G544" s="70">
        <v>2</v>
      </c>
      <c r="H544" s="70">
        <v>50</v>
      </c>
      <c r="I544" s="31">
        <v>31</v>
      </c>
    </row>
    <row r="545" spans="1:9" ht="16.5" customHeight="1" thickBot="1">
      <c r="A545" s="69" t="s">
        <v>354</v>
      </c>
      <c r="B545" s="25" t="s">
        <v>377</v>
      </c>
      <c r="C545" s="25" t="s">
        <v>378</v>
      </c>
      <c r="D545" s="25" t="s">
        <v>421</v>
      </c>
      <c r="E545" s="25">
        <v>3532131135</v>
      </c>
      <c r="F545" s="25" t="s">
        <v>637</v>
      </c>
      <c r="G545" s="70">
        <v>1</v>
      </c>
      <c r="H545" s="70">
        <v>54</v>
      </c>
      <c r="I545" s="31">
        <v>31</v>
      </c>
    </row>
    <row r="546" spans="1:9" ht="17.25" thickBot="1">
      <c r="A546" s="69" t="s">
        <v>417</v>
      </c>
      <c r="B546" s="25" t="s">
        <v>374</v>
      </c>
      <c r="C546" s="25" t="s">
        <v>375</v>
      </c>
      <c r="D546" s="25" t="s">
        <v>421</v>
      </c>
      <c r="E546" s="25">
        <v>3531065794</v>
      </c>
      <c r="F546" s="25" t="s">
        <v>604</v>
      </c>
      <c r="G546" s="70">
        <v>1</v>
      </c>
      <c r="H546" s="70">
        <v>48</v>
      </c>
      <c r="I546" s="31">
        <v>30</v>
      </c>
    </row>
    <row r="547" spans="1:9" ht="16.5" customHeight="1" thickBot="1">
      <c r="A547" s="69" t="s">
        <v>417</v>
      </c>
      <c r="B547" s="25" t="s">
        <v>374</v>
      </c>
      <c r="C547" s="25" t="s">
        <v>375</v>
      </c>
      <c r="D547" s="25" t="s">
        <v>421</v>
      </c>
      <c r="E547" s="25">
        <v>3531080433</v>
      </c>
      <c r="F547" s="25" t="s">
        <v>172</v>
      </c>
      <c r="G547" s="70">
        <v>1</v>
      </c>
      <c r="H547" s="70">
        <v>84</v>
      </c>
      <c r="I547" s="31">
        <v>28</v>
      </c>
    </row>
    <row r="548" spans="1:9" ht="17.25" thickBot="1">
      <c r="A548" s="69" t="s">
        <v>353</v>
      </c>
      <c r="B548" s="25" t="s">
        <v>389</v>
      </c>
      <c r="C548" s="25" t="s">
        <v>391</v>
      </c>
      <c r="D548" s="25" t="s">
        <v>421</v>
      </c>
      <c r="E548" s="25">
        <v>2337250014</v>
      </c>
      <c r="F548" s="25" t="s">
        <v>295</v>
      </c>
      <c r="G548" s="70">
        <v>1</v>
      </c>
      <c r="H548" s="70">
        <v>38</v>
      </c>
      <c r="I548" s="31">
        <v>28</v>
      </c>
    </row>
    <row r="549" spans="1:9" ht="17.25" thickBot="1">
      <c r="A549" s="69" t="s">
        <v>355</v>
      </c>
      <c r="B549" s="25" t="s">
        <v>372</v>
      </c>
      <c r="C549" s="25" t="s">
        <v>373</v>
      </c>
      <c r="D549" s="25" t="s">
        <v>421</v>
      </c>
      <c r="E549" s="25">
        <v>3522010852</v>
      </c>
      <c r="F549" s="25" t="s">
        <v>114</v>
      </c>
      <c r="G549" s="70">
        <v>1</v>
      </c>
      <c r="H549" s="70">
        <v>30</v>
      </c>
      <c r="I549" s="31">
        <v>28</v>
      </c>
    </row>
    <row r="550" spans="1:9" ht="16.5" customHeight="1" thickBot="1">
      <c r="A550" s="69" t="s">
        <v>456</v>
      </c>
      <c r="B550" s="25" t="s">
        <v>356</v>
      </c>
      <c r="C550" s="25" t="s">
        <v>357</v>
      </c>
      <c r="D550" s="25" t="s">
        <v>421</v>
      </c>
      <c r="E550" s="25">
        <v>3507321694</v>
      </c>
      <c r="F550" s="25" t="s">
        <v>721</v>
      </c>
      <c r="G550" s="70">
        <v>1</v>
      </c>
      <c r="H550" s="70">
        <v>28</v>
      </c>
      <c r="I550" s="31">
        <v>28</v>
      </c>
    </row>
    <row r="551" spans="1:9" ht="17.25" thickBot="1">
      <c r="A551" s="69" t="s">
        <v>355</v>
      </c>
      <c r="B551" s="25" t="s">
        <v>363</v>
      </c>
      <c r="C551" s="25" t="s">
        <v>366</v>
      </c>
      <c r="D551" s="25" t="s">
        <v>421</v>
      </c>
      <c r="E551" s="25">
        <v>3541071357</v>
      </c>
      <c r="F551" s="25" t="s">
        <v>324</v>
      </c>
      <c r="G551" s="70">
        <v>1</v>
      </c>
      <c r="H551" s="70">
        <v>62</v>
      </c>
      <c r="I551" s="31">
        <v>28</v>
      </c>
    </row>
    <row r="552" spans="1:9" ht="17.25" thickBot="1">
      <c r="A552" s="69" t="s">
        <v>417</v>
      </c>
      <c r="B552" s="25" t="s">
        <v>374</v>
      </c>
      <c r="C552" s="25" t="s">
        <v>354</v>
      </c>
      <c r="D552" s="25" t="s">
        <v>421</v>
      </c>
      <c r="E552" s="25">
        <v>3531105266</v>
      </c>
      <c r="F552" s="25" t="s">
        <v>476</v>
      </c>
      <c r="G552" s="70">
        <v>1</v>
      </c>
      <c r="H552" s="70">
        <v>60</v>
      </c>
      <c r="I552" s="31">
        <v>27</v>
      </c>
    </row>
    <row r="553" spans="1:9" ht="17.25" thickBot="1">
      <c r="A553" s="69" t="s">
        <v>352</v>
      </c>
      <c r="B553" s="25" t="s">
        <v>408</v>
      </c>
      <c r="C553" s="25" t="s">
        <v>645</v>
      </c>
      <c r="D553" s="25" t="s">
        <v>421</v>
      </c>
      <c r="E553" s="25">
        <v>3546012483</v>
      </c>
      <c r="F553" s="25" t="s">
        <v>776</v>
      </c>
      <c r="G553" s="70">
        <v>1</v>
      </c>
      <c r="H553" s="70">
        <v>44</v>
      </c>
      <c r="I553" s="31">
        <v>27</v>
      </c>
    </row>
    <row r="554" spans="1:9" ht="17.25" thickBot="1">
      <c r="A554" s="69" t="s">
        <v>456</v>
      </c>
      <c r="B554" s="25" t="s">
        <v>404</v>
      </c>
      <c r="C554" s="25" t="s">
        <v>405</v>
      </c>
      <c r="D554" s="25" t="s">
        <v>421</v>
      </c>
      <c r="E554" s="25">
        <v>3543011671</v>
      </c>
      <c r="F554" s="25" t="s">
        <v>342</v>
      </c>
      <c r="G554" s="70">
        <v>1</v>
      </c>
      <c r="H554" s="70">
        <v>71</v>
      </c>
      <c r="I554" s="31">
        <v>27</v>
      </c>
    </row>
    <row r="555" spans="1:9" ht="17.25" thickBot="1">
      <c r="A555" s="69" t="s">
        <v>417</v>
      </c>
      <c r="B555" s="25" t="s">
        <v>351</v>
      </c>
      <c r="C555" s="25" t="s">
        <v>352</v>
      </c>
      <c r="D555" s="25" t="s">
        <v>421</v>
      </c>
      <c r="E555" s="25">
        <v>3501114024</v>
      </c>
      <c r="F555" s="25" t="s">
        <v>632</v>
      </c>
      <c r="G555" s="70">
        <v>2</v>
      </c>
      <c r="H555" s="70">
        <v>34</v>
      </c>
      <c r="I555" s="31">
        <v>26</v>
      </c>
    </row>
    <row r="556" spans="1:9" ht="17.25" thickBot="1">
      <c r="A556" s="69" t="s">
        <v>355</v>
      </c>
      <c r="B556" s="25" t="s">
        <v>363</v>
      </c>
      <c r="C556" s="25" t="s">
        <v>365</v>
      </c>
      <c r="D556" s="25" t="s">
        <v>421</v>
      </c>
      <c r="E556" s="25">
        <v>3521051644</v>
      </c>
      <c r="F556" s="25" t="s">
        <v>109</v>
      </c>
      <c r="G556" s="70">
        <v>1</v>
      </c>
      <c r="H556" s="70">
        <v>38</v>
      </c>
      <c r="I556" s="31">
        <v>25</v>
      </c>
    </row>
    <row r="557" spans="1:9" ht="17.25" thickBot="1">
      <c r="A557" s="69" t="s">
        <v>456</v>
      </c>
      <c r="B557" s="25" t="s">
        <v>356</v>
      </c>
      <c r="C557" s="25" t="s">
        <v>357</v>
      </c>
      <c r="D557" s="25" t="s">
        <v>421</v>
      </c>
      <c r="E557" s="25">
        <v>3542013582</v>
      </c>
      <c r="F557" s="25" t="s">
        <v>777</v>
      </c>
      <c r="G557" s="70">
        <v>1</v>
      </c>
      <c r="H557" s="70">
        <v>79</v>
      </c>
      <c r="I557" s="31">
        <v>25</v>
      </c>
    </row>
    <row r="558" spans="1:9" ht="17.25" thickBot="1">
      <c r="A558" s="69" t="s">
        <v>355</v>
      </c>
      <c r="B558" s="25" t="s">
        <v>363</v>
      </c>
      <c r="C558" s="25" t="s">
        <v>365</v>
      </c>
      <c r="D558" s="25" t="s">
        <v>421</v>
      </c>
      <c r="E558" s="25">
        <v>3505350697</v>
      </c>
      <c r="F558" s="25" t="s">
        <v>778</v>
      </c>
      <c r="G558" s="70">
        <v>1</v>
      </c>
      <c r="H558" s="70">
        <v>129</v>
      </c>
      <c r="I558" s="31">
        <v>25</v>
      </c>
    </row>
    <row r="559" spans="1:9" ht="17.25" thickBot="1">
      <c r="A559" s="69" t="s">
        <v>417</v>
      </c>
      <c r="B559" s="25" t="s">
        <v>374</v>
      </c>
      <c r="C559" s="25" t="s">
        <v>375</v>
      </c>
      <c r="D559" s="25" t="s">
        <v>421</v>
      </c>
      <c r="E559" s="25">
        <v>3531133331</v>
      </c>
      <c r="F559" s="25" t="s">
        <v>431</v>
      </c>
      <c r="G559" s="70">
        <v>2</v>
      </c>
      <c r="H559" s="70">
        <v>26</v>
      </c>
      <c r="I559" s="31">
        <v>24</v>
      </c>
    </row>
    <row r="560" spans="1:9" ht="17.25" thickBot="1">
      <c r="A560" s="69" t="s">
        <v>417</v>
      </c>
      <c r="B560" s="25" t="s">
        <v>374</v>
      </c>
      <c r="C560" s="25" t="s">
        <v>376</v>
      </c>
      <c r="D560" s="25" t="s">
        <v>421</v>
      </c>
      <c r="E560" s="25">
        <v>3531025861</v>
      </c>
      <c r="F560" s="25" t="s">
        <v>151</v>
      </c>
      <c r="G560" s="70">
        <v>2</v>
      </c>
      <c r="H560" s="70">
        <v>105</v>
      </c>
      <c r="I560" s="31">
        <v>24</v>
      </c>
    </row>
    <row r="561" spans="1:9" ht="17.25" thickBot="1">
      <c r="A561" s="69" t="s">
        <v>353</v>
      </c>
      <c r="B561" s="25" t="s">
        <v>359</v>
      </c>
      <c r="C561" s="25" t="s">
        <v>362</v>
      </c>
      <c r="D561" s="25" t="s">
        <v>421</v>
      </c>
      <c r="E561" s="25">
        <v>3536080059</v>
      </c>
      <c r="F561" s="25" t="s">
        <v>694</v>
      </c>
      <c r="G561" s="70">
        <v>1</v>
      </c>
      <c r="H561" s="70">
        <v>38</v>
      </c>
      <c r="I561" s="31">
        <v>24</v>
      </c>
    </row>
    <row r="562" spans="1:9" ht="17.25" thickBot="1">
      <c r="A562" s="69" t="s">
        <v>417</v>
      </c>
      <c r="B562" s="25" t="s">
        <v>374</v>
      </c>
      <c r="C562" s="25" t="s">
        <v>376</v>
      </c>
      <c r="D562" s="25" t="s">
        <v>421</v>
      </c>
      <c r="E562" s="25">
        <v>3531025254</v>
      </c>
      <c r="F562" s="25" t="s">
        <v>147</v>
      </c>
      <c r="G562" s="70">
        <v>4</v>
      </c>
      <c r="H562" s="70">
        <v>159</v>
      </c>
      <c r="I562" s="31">
        <v>23</v>
      </c>
    </row>
    <row r="563" spans="1:9" ht="17.25" thickBot="1">
      <c r="A563" s="69" t="s">
        <v>354</v>
      </c>
      <c r="B563" s="25" t="s">
        <v>377</v>
      </c>
      <c r="C563" s="25" t="s">
        <v>379</v>
      </c>
      <c r="D563" s="25" t="s">
        <v>421</v>
      </c>
      <c r="E563" s="25">
        <v>3532022515</v>
      </c>
      <c r="F563" s="25" t="s">
        <v>601</v>
      </c>
      <c r="G563" s="70">
        <v>2</v>
      </c>
      <c r="H563" s="70">
        <v>65</v>
      </c>
      <c r="I563" s="31">
        <v>22</v>
      </c>
    </row>
    <row r="564" spans="1:9" ht="17.25" thickBot="1">
      <c r="A564" s="69" t="s">
        <v>456</v>
      </c>
      <c r="B564" s="25" t="s">
        <v>356</v>
      </c>
      <c r="C564" s="25" t="s">
        <v>357</v>
      </c>
      <c r="D564" s="25" t="s">
        <v>421</v>
      </c>
      <c r="E564" s="25">
        <v>3507011193</v>
      </c>
      <c r="F564" s="25" t="s">
        <v>693</v>
      </c>
      <c r="G564" s="70">
        <v>1</v>
      </c>
      <c r="H564" s="70">
        <v>105</v>
      </c>
      <c r="I564" s="31">
        <v>22</v>
      </c>
    </row>
    <row r="565" spans="1:9" ht="17.25" thickBot="1">
      <c r="A565" s="69" t="s">
        <v>353</v>
      </c>
      <c r="B565" s="25" t="s">
        <v>359</v>
      </c>
      <c r="C565" s="25" t="s">
        <v>361</v>
      </c>
      <c r="D565" s="25" t="s">
        <v>421</v>
      </c>
      <c r="E565" s="25">
        <v>3503190193</v>
      </c>
      <c r="F565" s="25" t="s">
        <v>580</v>
      </c>
      <c r="G565" s="70">
        <v>1</v>
      </c>
      <c r="H565" s="70">
        <v>344</v>
      </c>
      <c r="I565" s="31">
        <v>21</v>
      </c>
    </row>
    <row r="566" spans="1:9" ht="17.25" thickBot="1">
      <c r="A566" s="69" t="s">
        <v>354</v>
      </c>
      <c r="B566" s="25" t="s">
        <v>377</v>
      </c>
      <c r="C566" s="25" t="s">
        <v>378</v>
      </c>
      <c r="D566" s="25" t="s">
        <v>421</v>
      </c>
      <c r="E566" s="25">
        <v>3532082879</v>
      </c>
      <c r="F566" s="25" t="s">
        <v>779</v>
      </c>
      <c r="G566" s="70">
        <v>3</v>
      </c>
      <c r="H566" s="70">
        <v>47</v>
      </c>
      <c r="I566" s="31">
        <v>21</v>
      </c>
    </row>
    <row r="567" spans="1:9" ht="17.25" thickBot="1">
      <c r="A567" s="69" t="s">
        <v>417</v>
      </c>
      <c r="B567" s="25" t="s">
        <v>351</v>
      </c>
      <c r="C567" s="25" t="s">
        <v>352</v>
      </c>
      <c r="D567" s="25" t="s">
        <v>421</v>
      </c>
      <c r="E567" s="25">
        <v>3501170237</v>
      </c>
      <c r="F567" s="25" t="s">
        <v>630</v>
      </c>
      <c r="G567" s="70">
        <v>1</v>
      </c>
      <c r="H567" s="70">
        <v>21</v>
      </c>
      <c r="I567" s="31">
        <v>20</v>
      </c>
    </row>
    <row r="568" spans="1:9" ht="17.25" thickBot="1">
      <c r="A568" s="69" t="s">
        <v>353</v>
      </c>
      <c r="B568" s="25" t="s">
        <v>389</v>
      </c>
      <c r="C568" s="25" t="s">
        <v>391</v>
      </c>
      <c r="D568" s="25" t="s">
        <v>421</v>
      </c>
      <c r="E568" s="25">
        <v>2337220016</v>
      </c>
      <c r="F568" s="25" t="s">
        <v>293</v>
      </c>
      <c r="G568" s="70">
        <v>1</v>
      </c>
      <c r="H568" s="70">
        <v>32</v>
      </c>
      <c r="I568" s="31">
        <v>20</v>
      </c>
    </row>
    <row r="569" spans="1:9" ht="17.25" thickBot="1">
      <c r="A569" s="69" t="s">
        <v>353</v>
      </c>
      <c r="B569" s="25" t="s">
        <v>389</v>
      </c>
      <c r="C569" s="25" t="s">
        <v>390</v>
      </c>
      <c r="D569" s="25" t="s">
        <v>421</v>
      </c>
      <c r="E569" s="25">
        <v>2337090018</v>
      </c>
      <c r="F569" s="25" t="s">
        <v>291</v>
      </c>
      <c r="G569" s="70">
        <v>1</v>
      </c>
      <c r="H569" s="70">
        <v>80</v>
      </c>
      <c r="I569" s="31">
        <v>20</v>
      </c>
    </row>
    <row r="570" spans="1:9" ht="17.25" thickBot="1">
      <c r="A570" s="69" t="s">
        <v>355</v>
      </c>
      <c r="B570" s="25" t="s">
        <v>372</v>
      </c>
      <c r="C570" s="25" t="s">
        <v>373</v>
      </c>
      <c r="D570" s="25" t="s">
        <v>421</v>
      </c>
      <c r="E570" s="25">
        <v>3522023224</v>
      </c>
      <c r="F570" s="25" t="s">
        <v>125</v>
      </c>
      <c r="G570" s="70">
        <v>2</v>
      </c>
      <c r="H570" s="70">
        <v>40</v>
      </c>
      <c r="I570" s="31">
        <v>20</v>
      </c>
    </row>
    <row r="571" spans="1:9" ht="17.25" thickBot="1">
      <c r="A571" s="69" t="s">
        <v>353</v>
      </c>
      <c r="B571" s="25" t="s">
        <v>359</v>
      </c>
      <c r="C571" s="25" t="s">
        <v>362</v>
      </c>
      <c r="D571" s="25" t="s">
        <v>421</v>
      </c>
      <c r="E571" s="25">
        <v>3536071372</v>
      </c>
      <c r="F571" s="25" t="s">
        <v>681</v>
      </c>
      <c r="G571" s="70">
        <v>1</v>
      </c>
      <c r="H571" s="70">
        <v>328</v>
      </c>
      <c r="I571" s="31">
        <v>20</v>
      </c>
    </row>
    <row r="572" spans="1:9" ht="17.25" thickBot="1">
      <c r="A572" s="69" t="s">
        <v>417</v>
      </c>
      <c r="B572" s="25" t="s">
        <v>351</v>
      </c>
      <c r="C572" s="25" t="s">
        <v>353</v>
      </c>
      <c r="D572" s="25" t="s">
        <v>421</v>
      </c>
      <c r="E572" s="25">
        <v>3501194424</v>
      </c>
      <c r="F572" s="25" t="s">
        <v>29</v>
      </c>
      <c r="G572" s="70">
        <v>1</v>
      </c>
      <c r="H572" s="70">
        <v>23</v>
      </c>
      <c r="I572" s="31">
        <v>19</v>
      </c>
    </row>
    <row r="573" spans="1:9" ht="17.25" thickBot="1">
      <c r="A573" s="69" t="s">
        <v>355</v>
      </c>
      <c r="B573" s="25" t="s">
        <v>372</v>
      </c>
      <c r="C573" s="25" t="s">
        <v>373</v>
      </c>
      <c r="D573" s="25" t="s">
        <v>421</v>
      </c>
      <c r="E573" s="25">
        <v>3522021337</v>
      </c>
      <c r="F573" s="25" t="s">
        <v>121</v>
      </c>
      <c r="G573" s="70">
        <v>1</v>
      </c>
      <c r="H573" s="70">
        <v>40</v>
      </c>
      <c r="I573" s="31">
        <v>18</v>
      </c>
    </row>
    <row r="574" spans="1:9" ht="17.25" thickBot="1">
      <c r="A574" s="69" t="s">
        <v>354</v>
      </c>
      <c r="B574" s="25" t="s">
        <v>377</v>
      </c>
      <c r="C574" s="25" t="s">
        <v>379</v>
      </c>
      <c r="D574" s="25" t="s">
        <v>421</v>
      </c>
      <c r="E574" s="25">
        <v>3532041958</v>
      </c>
      <c r="F574" s="25" t="s">
        <v>212</v>
      </c>
      <c r="G574" s="70">
        <v>1</v>
      </c>
      <c r="H574" s="70">
        <v>22</v>
      </c>
      <c r="I574" s="31">
        <v>17</v>
      </c>
    </row>
    <row r="575" spans="1:9" ht="17.25" thickBot="1">
      <c r="A575" s="69" t="s">
        <v>456</v>
      </c>
      <c r="B575" s="25" t="s">
        <v>404</v>
      </c>
      <c r="C575" s="25" t="s">
        <v>405</v>
      </c>
      <c r="D575" s="25" t="s">
        <v>421</v>
      </c>
      <c r="E575" s="25">
        <v>2343270013</v>
      </c>
      <c r="F575" s="25" t="s">
        <v>348</v>
      </c>
      <c r="G575" s="70">
        <v>1</v>
      </c>
      <c r="H575" s="70">
        <v>28</v>
      </c>
      <c r="I575" s="31">
        <v>16</v>
      </c>
    </row>
    <row r="576" spans="1:9" ht="17.25" thickBot="1">
      <c r="A576" s="69" t="s">
        <v>353</v>
      </c>
      <c r="B576" s="25" t="s">
        <v>389</v>
      </c>
      <c r="C576" s="25" t="s">
        <v>391</v>
      </c>
      <c r="D576" s="25" t="s">
        <v>421</v>
      </c>
      <c r="E576" s="25">
        <v>2337240018</v>
      </c>
      <c r="F576" s="25" t="s">
        <v>719</v>
      </c>
      <c r="G576" s="70">
        <v>1</v>
      </c>
      <c r="H576" s="70">
        <v>42</v>
      </c>
      <c r="I576" s="31">
        <v>16</v>
      </c>
    </row>
    <row r="577" spans="1:9" ht="17.25" thickBot="1">
      <c r="A577" s="69" t="s">
        <v>353</v>
      </c>
      <c r="B577" s="25" t="s">
        <v>359</v>
      </c>
      <c r="C577" s="25" t="s">
        <v>362</v>
      </c>
      <c r="D577" s="25" t="s">
        <v>421</v>
      </c>
      <c r="E577" s="25">
        <v>3503290929</v>
      </c>
      <c r="F577" s="25" t="s">
        <v>685</v>
      </c>
      <c r="G577" s="70">
        <v>1</v>
      </c>
      <c r="H577" s="70">
        <v>25</v>
      </c>
      <c r="I577" s="31">
        <v>16</v>
      </c>
    </row>
    <row r="578" spans="1:9" ht="17.25" thickBot="1">
      <c r="A578" s="69" t="s">
        <v>456</v>
      </c>
      <c r="B578" s="25" t="s">
        <v>356</v>
      </c>
      <c r="C578" s="25" t="s">
        <v>357</v>
      </c>
      <c r="D578" s="25" t="s">
        <v>421</v>
      </c>
      <c r="E578" s="25">
        <v>3502020549</v>
      </c>
      <c r="F578" s="25" t="s">
        <v>34</v>
      </c>
      <c r="G578" s="70">
        <v>2</v>
      </c>
      <c r="H578" s="70">
        <v>43</v>
      </c>
      <c r="I578" s="31">
        <v>15</v>
      </c>
    </row>
    <row r="579" spans="1:9" ht="17.25" thickBot="1">
      <c r="A579" s="69" t="s">
        <v>456</v>
      </c>
      <c r="B579" s="25" t="s">
        <v>356</v>
      </c>
      <c r="C579" s="25" t="s">
        <v>358</v>
      </c>
      <c r="D579" s="25" t="s">
        <v>421</v>
      </c>
      <c r="E579" s="25">
        <v>3507080223</v>
      </c>
      <c r="F579" s="25" t="s">
        <v>349</v>
      </c>
      <c r="G579" s="70">
        <v>2</v>
      </c>
      <c r="H579" s="70">
        <v>531</v>
      </c>
      <c r="I579" s="31">
        <v>15</v>
      </c>
    </row>
    <row r="580" spans="1:9" ht="17.25" thickBot="1">
      <c r="A580" s="69" t="s">
        <v>354</v>
      </c>
      <c r="B580" s="25" t="s">
        <v>377</v>
      </c>
      <c r="C580" s="25" t="s">
        <v>378</v>
      </c>
      <c r="D580" s="25" t="s">
        <v>421</v>
      </c>
      <c r="E580" s="25">
        <v>3532018039</v>
      </c>
      <c r="F580" s="25" t="s">
        <v>612</v>
      </c>
      <c r="G580" s="70">
        <v>1</v>
      </c>
      <c r="H580" s="70">
        <v>15</v>
      </c>
      <c r="I580" s="31">
        <v>14</v>
      </c>
    </row>
    <row r="581" spans="1:9" ht="17.25" thickBot="1">
      <c r="A581" s="69" t="s">
        <v>355</v>
      </c>
      <c r="B581" s="25" t="s">
        <v>372</v>
      </c>
      <c r="C581" s="25" t="s">
        <v>373</v>
      </c>
      <c r="D581" s="25" t="s">
        <v>421</v>
      </c>
      <c r="E581" s="25">
        <v>3522024481</v>
      </c>
      <c r="F581" s="25" t="s">
        <v>126</v>
      </c>
      <c r="G581" s="70">
        <v>2</v>
      </c>
      <c r="H581" s="70">
        <v>16</v>
      </c>
      <c r="I581" s="31">
        <v>14</v>
      </c>
    </row>
    <row r="582" spans="1:9" ht="17.25" thickBot="1">
      <c r="A582" s="69" t="s">
        <v>456</v>
      </c>
      <c r="B582" s="25" t="s">
        <v>356</v>
      </c>
      <c r="C582" s="25" t="s">
        <v>358</v>
      </c>
      <c r="D582" s="25" t="s">
        <v>421</v>
      </c>
      <c r="E582" s="25">
        <v>3507300604</v>
      </c>
      <c r="F582" s="25" t="s">
        <v>611</v>
      </c>
      <c r="G582" s="70">
        <v>1</v>
      </c>
      <c r="H582" s="70">
        <v>23</v>
      </c>
      <c r="I582" s="31">
        <v>14</v>
      </c>
    </row>
    <row r="583" spans="1:9" ht="17.25" thickBot="1">
      <c r="A583" s="69" t="s">
        <v>456</v>
      </c>
      <c r="B583" s="25" t="s">
        <v>404</v>
      </c>
      <c r="C583" s="25" t="s">
        <v>406</v>
      </c>
      <c r="D583" s="25" t="s">
        <v>421</v>
      </c>
      <c r="E583" s="25">
        <v>2343330014</v>
      </c>
      <c r="F583" s="25" t="s">
        <v>596</v>
      </c>
      <c r="G583" s="70">
        <v>1</v>
      </c>
      <c r="H583" s="70">
        <v>30</v>
      </c>
      <c r="I583" s="31">
        <v>13</v>
      </c>
    </row>
    <row r="584" spans="1:9" ht="17.25" thickBot="1">
      <c r="A584" s="69" t="s">
        <v>417</v>
      </c>
      <c r="B584" s="25" t="s">
        <v>374</v>
      </c>
      <c r="C584" s="25" t="s">
        <v>375</v>
      </c>
      <c r="D584" s="25" t="s">
        <v>421</v>
      </c>
      <c r="E584" s="25">
        <v>3531018197</v>
      </c>
      <c r="F584" s="25" t="s">
        <v>726</v>
      </c>
      <c r="G584" s="70">
        <v>3</v>
      </c>
      <c r="H584" s="70">
        <v>23</v>
      </c>
      <c r="I584" s="31">
        <v>13</v>
      </c>
    </row>
    <row r="585" spans="1:9" ht="17.25" thickBot="1">
      <c r="A585" s="69" t="s">
        <v>353</v>
      </c>
      <c r="B585" s="25" t="s">
        <v>389</v>
      </c>
      <c r="C585" s="25" t="s">
        <v>390</v>
      </c>
      <c r="D585" s="25" t="s">
        <v>421</v>
      </c>
      <c r="E585" s="25">
        <v>3537014148</v>
      </c>
      <c r="F585" s="25" t="s">
        <v>725</v>
      </c>
      <c r="G585" s="70">
        <v>2</v>
      </c>
      <c r="H585" s="70">
        <v>38</v>
      </c>
      <c r="I585" s="31">
        <v>13</v>
      </c>
    </row>
    <row r="586" spans="1:9" ht="17.25" thickBot="1">
      <c r="A586" s="69" t="s">
        <v>354</v>
      </c>
      <c r="B586" s="25" t="s">
        <v>386</v>
      </c>
      <c r="C586" s="25" t="s">
        <v>388</v>
      </c>
      <c r="D586" s="25" t="s">
        <v>421</v>
      </c>
      <c r="E586" s="25">
        <v>3535041772</v>
      </c>
      <c r="F586" s="25" t="s">
        <v>609</v>
      </c>
      <c r="G586" s="70">
        <v>2</v>
      </c>
      <c r="H586" s="70">
        <v>19</v>
      </c>
      <c r="I586" s="31">
        <v>13</v>
      </c>
    </row>
    <row r="587" spans="1:9" ht="17.25" thickBot="1">
      <c r="A587" s="69" t="s">
        <v>417</v>
      </c>
      <c r="B587" s="25" t="s">
        <v>351</v>
      </c>
      <c r="C587" s="25" t="s">
        <v>355</v>
      </c>
      <c r="D587" s="25" t="s">
        <v>421</v>
      </c>
      <c r="E587" s="25">
        <v>3501203455</v>
      </c>
      <c r="F587" s="25" t="s">
        <v>688</v>
      </c>
      <c r="G587" s="70">
        <v>1</v>
      </c>
      <c r="H587" s="70">
        <v>14</v>
      </c>
      <c r="I587" s="31">
        <v>12</v>
      </c>
    </row>
    <row r="588" spans="1:9" ht="17.25" thickBot="1">
      <c r="A588" s="69" t="s">
        <v>354</v>
      </c>
      <c r="B588" s="25" t="s">
        <v>377</v>
      </c>
      <c r="C588" s="25" t="s">
        <v>379</v>
      </c>
      <c r="D588" s="25" t="s">
        <v>421</v>
      </c>
      <c r="E588" s="25">
        <v>3532026817</v>
      </c>
      <c r="F588" s="25" t="s">
        <v>600</v>
      </c>
      <c r="G588" s="70">
        <v>1</v>
      </c>
      <c r="H588" s="70">
        <v>33</v>
      </c>
      <c r="I588" s="31">
        <v>12</v>
      </c>
    </row>
    <row r="589" spans="1:9" ht="17.25" thickBot="1">
      <c r="A589" s="69" t="s">
        <v>456</v>
      </c>
      <c r="B589" s="25" t="s">
        <v>356</v>
      </c>
      <c r="C589" s="25" t="s">
        <v>357</v>
      </c>
      <c r="D589" s="25" t="s">
        <v>421</v>
      </c>
      <c r="E589" s="25">
        <v>3507340555</v>
      </c>
      <c r="F589" s="25" t="s">
        <v>347</v>
      </c>
      <c r="G589" s="70">
        <v>2</v>
      </c>
      <c r="H589" s="70">
        <v>54</v>
      </c>
      <c r="I589" s="31">
        <v>12</v>
      </c>
    </row>
    <row r="590" spans="1:9" ht="17.25" thickBot="1">
      <c r="A590" s="69" t="s">
        <v>456</v>
      </c>
      <c r="B590" s="25" t="s">
        <v>356</v>
      </c>
      <c r="C590" s="25" t="s">
        <v>357</v>
      </c>
      <c r="D590" s="25" t="s">
        <v>421</v>
      </c>
      <c r="E590" s="25">
        <v>3507330684</v>
      </c>
      <c r="F590" s="25" t="s">
        <v>780</v>
      </c>
      <c r="G590" s="70">
        <v>3</v>
      </c>
      <c r="H590" s="70">
        <v>62</v>
      </c>
      <c r="I590" s="31">
        <v>12</v>
      </c>
    </row>
    <row r="591" spans="1:9" ht="17.25" thickBot="1">
      <c r="A591" s="69" t="s">
        <v>417</v>
      </c>
      <c r="B591" s="25" t="s">
        <v>351</v>
      </c>
      <c r="C591" s="25" t="s">
        <v>353</v>
      </c>
      <c r="D591" s="25" t="s">
        <v>421</v>
      </c>
      <c r="E591" s="25">
        <v>3501106111</v>
      </c>
      <c r="F591" s="25" t="s">
        <v>13</v>
      </c>
      <c r="G591" s="70">
        <v>1</v>
      </c>
      <c r="H591" s="70">
        <v>94</v>
      </c>
      <c r="I591" s="31">
        <v>11</v>
      </c>
    </row>
    <row r="592" spans="1:9" ht="17.25" thickBot="1">
      <c r="A592" s="69" t="s">
        <v>353</v>
      </c>
      <c r="B592" s="25" t="s">
        <v>389</v>
      </c>
      <c r="C592" s="25" t="s">
        <v>390</v>
      </c>
      <c r="D592" s="25" t="s">
        <v>421</v>
      </c>
      <c r="E592" s="25">
        <v>3537030231</v>
      </c>
      <c r="F592" s="25" t="s">
        <v>582</v>
      </c>
      <c r="G592" s="70">
        <v>1</v>
      </c>
      <c r="H592" s="70">
        <v>30</v>
      </c>
      <c r="I592" s="31">
        <v>11</v>
      </c>
    </row>
    <row r="593" spans="1:9" ht="17.25" thickBot="1">
      <c r="A593" s="69" t="s">
        <v>354</v>
      </c>
      <c r="B593" s="25" t="s">
        <v>386</v>
      </c>
      <c r="C593" s="25" t="s">
        <v>387</v>
      </c>
      <c r="D593" s="25" t="s">
        <v>421</v>
      </c>
      <c r="E593" s="25">
        <v>3535010035</v>
      </c>
      <c r="F593" s="25" t="s">
        <v>445</v>
      </c>
      <c r="G593" s="70">
        <v>1</v>
      </c>
      <c r="H593" s="70">
        <v>11</v>
      </c>
      <c r="I593" s="31">
        <v>11</v>
      </c>
    </row>
    <row r="594" spans="1:9" ht="17.25" thickBot="1">
      <c r="A594" s="69" t="s">
        <v>417</v>
      </c>
      <c r="B594" s="25" t="s">
        <v>374</v>
      </c>
      <c r="C594" s="25" t="s">
        <v>375</v>
      </c>
      <c r="D594" s="25" t="s">
        <v>421</v>
      </c>
      <c r="E594" s="25">
        <v>3531063870</v>
      </c>
      <c r="F594" s="25" t="s">
        <v>781</v>
      </c>
      <c r="G594" s="70">
        <v>1</v>
      </c>
      <c r="H594" s="70">
        <v>13</v>
      </c>
      <c r="I594" s="31">
        <v>10</v>
      </c>
    </row>
    <row r="595" spans="1:9" ht="17.25" thickBot="1">
      <c r="A595" s="69" t="s">
        <v>456</v>
      </c>
      <c r="B595" s="25" t="s">
        <v>356</v>
      </c>
      <c r="C595" s="25" t="s">
        <v>358</v>
      </c>
      <c r="D595" s="25" t="s">
        <v>421</v>
      </c>
      <c r="E595" s="25">
        <v>3542020532</v>
      </c>
      <c r="F595" s="25" t="s">
        <v>334</v>
      </c>
      <c r="G595" s="70">
        <v>1</v>
      </c>
      <c r="H595" s="70">
        <v>21</v>
      </c>
      <c r="I595" s="31">
        <v>10</v>
      </c>
    </row>
    <row r="596" spans="1:9" ht="17.25" thickBot="1">
      <c r="A596" s="69" t="s">
        <v>355</v>
      </c>
      <c r="B596" s="25" t="s">
        <v>397</v>
      </c>
      <c r="C596" s="25" t="s">
        <v>399</v>
      </c>
      <c r="D596" s="25" t="s">
        <v>421</v>
      </c>
      <c r="E596" s="25">
        <v>3539151224</v>
      </c>
      <c r="F596" s="25" t="s">
        <v>782</v>
      </c>
      <c r="G596" s="70">
        <v>1</v>
      </c>
      <c r="H596" s="70">
        <v>81</v>
      </c>
      <c r="I596" s="31">
        <v>10</v>
      </c>
    </row>
    <row r="597" spans="1:9" ht="17.25" thickBot="1">
      <c r="A597" s="69" t="s">
        <v>354</v>
      </c>
      <c r="B597" s="25" t="s">
        <v>386</v>
      </c>
      <c r="C597" s="25" t="s">
        <v>388</v>
      </c>
      <c r="D597" s="25" t="s">
        <v>421</v>
      </c>
      <c r="E597" s="25">
        <v>3535051983</v>
      </c>
      <c r="F597" s="25" t="s">
        <v>783</v>
      </c>
      <c r="G597" s="70">
        <v>1</v>
      </c>
      <c r="H597" s="70">
        <v>11</v>
      </c>
      <c r="I597" s="31">
        <v>10</v>
      </c>
    </row>
    <row r="598" spans="1:9" ht="17.25" thickBot="1">
      <c r="A598" s="69" t="s">
        <v>354</v>
      </c>
      <c r="B598" s="25" t="s">
        <v>377</v>
      </c>
      <c r="C598" s="25" t="s">
        <v>379</v>
      </c>
      <c r="D598" s="25" t="s">
        <v>421</v>
      </c>
      <c r="E598" s="25">
        <v>3532042188</v>
      </c>
      <c r="F598" s="25" t="s">
        <v>210</v>
      </c>
      <c r="G598" s="70">
        <v>3</v>
      </c>
      <c r="H598" s="70">
        <v>16</v>
      </c>
      <c r="I598" s="31">
        <v>9</v>
      </c>
    </row>
    <row r="599" spans="1:9" ht="17.25" thickBot="1">
      <c r="A599" s="69" t="s">
        <v>456</v>
      </c>
      <c r="B599" s="25" t="s">
        <v>356</v>
      </c>
      <c r="C599" s="25" t="s">
        <v>367</v>
      </c>
      <c r="D599" s="25" t="s">
        <v>421</v>
      </c>
      <c r="E599" s="25">
        <v>2342270019</v>
      </c>
      <c r="F599" s="25" t="s">
        <v>684</v>
      </c>
      <c r="G599" s="70">
        <v>1</v>
      </c>
      <c r="H599" s="70">
        <v>16</v>
      </c>
      <c r="I599" s="31">
        <v>9</v>
      </c>
    </row>
    <row r="600" spans="1:9" ht="17.25" thickBot="1">
      <c r="A600" s="69" t="s">
        <v>355</v>
      </c>
      <c r="B600" s="25" t="s">
        <v>397</v>
      </c>
      <c r="C600" s="25" t="s">
        <v>400</v>
      </c>
      <c r="D600" s="25" t="s">
        <v>421</v>
      </c>
      <c r="E600" s="25">
        <v>3539181562</v>
      </c>
      <c r="F600" s="25" t="s">
        <v>671</v>
      </c>
      <c r="G600" s="70">
        <v>1</v>
      </c>
      <c r="H600" s="70">
        <v>103</v>
      </c>
      <c r="I600" s="31">
        <v>9</v>
      </c>
    </row>
    <row r="601" spans="1:9" ht="17.25" thickBot="1">
      <c r="A601" s="69" t="s">
        <v>355</v>
      </c>
      <c r="B601" s="25" t="s">
        <v>363</v>
      </c>
      <c r="C601" s="25" t="s">
        <v>365</v>
      </c>
      <c r="D601" s="25" t="s">
        <v>421</v>
      </c>
      <c r="E601" s="25">
        <v>3505350740</v>
      </c>
      <c r="F601" s="25" t="s">
        <v>784</v>
      </c>
      <c r="G601" s="70">
        <v>1</v>
      </c>
      <c r="H601" s="70">
        <v>16</v>
      </c>
      <c r="I601" s="31">
        <v>9</v>
      </c>
    </row>
    <row r="602" spans="1:9" ht="17.25" thickBot="1">
      <c r="A602" s="69" t="s">
        <v>354</v>
      </c>
      <c r="B602" s="25" t="s">
        <v>380</v>
      </c>
      <c r="C602" s="25" t="s">
        <v>382</v>
      </c>
      <c r="D602" s="25" t="s">
        <v>421</v>
      </c>
      <c r="E602" s="25">
        <v>3533051734</v>
      </c>
      <c r="F602" s="25" t="s">
        <v>233</v>
      </c>
      <c r="G602" s="70">
        <v>1</v>
      </c>
      <c r="H602" s="70">
        <v>11</v>
      </c>
      <c r="I602" s="31">
        <v>9</v>
      </c>
    </row>
    <row r="603" spans="1:9" ht="17.25" thickBot="1">
      <c r="A603" s="69" t="s">
        <v>417</v>
      </c>
      <c r="B603" s="25" t="s">
        <v>351</v>
      </c>
      <c r="C603" s="25" t="s">
        <v>353</v>
      </c>
      <c r="D603" s="25" t="s">
        <v>421</v>
      </c>
      <c r="E603" s="25">
        <v>3501186593</v>
      </c>
      <c r="F603" s="25" t="s">
        <v>785</v>
      </c>
      <c r="G603" s="70">
        <v>2</v>
      </c>
      <c r="H603" s="70">
        <v>11</v>
      </c>
      <c r="I603" s="31">
        <v>8</v>
      </c>
    </row>
    <row r="604" spans="1:9" ht="17.25" thickBot="1">
      <c r="A604" s="69" t="s">
        <v>417</v>
      </c>
      <c r="B604" s="25" t="s">
        <v>374</v>
      </c>
      <c r="C604" s="25" t="s">
        <v>376</v>
      </c>
      <c r="D604" s="25" t="s">
        <v>421</v>
      </c>
      <c r="E604" s="25">
        <v>3531151811</v>
      </c>
      <c r="F604" s="25" t="s">
        <v>786</v>
      </c>
      <c r="G604" s="70">
        <v>1</v>
      </c>
      <c r="H604" s="70">
        <v>9</v>
      </c>
      <c r="I604" s="31">
        <v>8</v>
      </c>
    </row>
    <row r="605" spans="1:9" ht="17.25" thickBot="1">
      <c r="A605" s="69" t="s">
        <v>417</v>
      </c>
      <c r="B605" s="25" t="s">
        <v>351</v>
      </c>
      <c r="C605" s="25" t="s">
        <v>353</v>
      </c>
      <c r="D605" s="25" t="s">
        <v>421</v>
      </c>
      <c r="E605" s="25">
        <v>3501093468</v>
      </c>
      <c r="F605" s="25" t="s">
        <v>584</v>
      </c>
      <c r="G605" s="70">
        <v>1</v>
      </c>
      <c r="H605" s="70">
        <v>110</v>
      </c>
      <c r="I605" s="31">
        <v>8</v>
      </c>
    </row>
    <row r="606" spans="1:9" ht="17.25" thickBot="1">
      <c r="A606" s="69" t="s">
        <v>354</v>
      </c>
      <c r="B606" s="25" t="s">
        <v>377</v>
      </c>
      <c r="C606" s="25" t="s">
        <v>379</v>
      </c>
      <c r="D606" s="25" t="s">
        <v>421</v>
      </c>
      <c r="E606" s="25">
        <v>3532100283</v>
      </c>
      <c r="F606" s="25" t="s">
        <v>628</v>
      </c>
      <c r="G606" s="70">
        <v>1</v>
      </c>
      <c r="H606" s="70">
        <v>21</v>
      </c>
      <c r="I606" s="31">
        <v>8</v>
      </c>
    </row>
    <row r="607" spans="1:9" ht="17.25" thickBot="1">
      <c r="A607" s="69" t="s">
        <v>417</v>
      </c>
      <c r="B607" s="25" t="s">
        <v>374</v>
      </c>
      <c r="C607" s="25" t="s">
        <v>352</v>
      </c>
      <c r="D607" s="25" t="s">
        <v>421</v>
      </c>
      <c r="E607" s="25">
        <v>3531110025</v>
      </c>
      <c r="F607" s="25" t="s">
        <v>177</v>
      </c>
      <c r="G607" s="70">
        <v>1</v>
      </c>
      <c r="H607" s="70">
        <v>14</v>
      </c>
      <c r="I607" s="31">
        <v>7</v>
      </c>
    </row>
    <row r="608" spans="1:9" ht="17.25" thickBot="1">
      <c r="A608" s="69" t="s">
        <v>456</v>
      </c>
      <c r="B608" s="25" t="s">
        <v>356</v>
      </c>
      <c r="C608" s="25" t="s">
        <v>358</v>
      </c>
      <c r="D608" s="25" t="s">
        <v>421</v>
      </c>
      <c r="E608" s="25">
        <v>3507200056</v>
      </c>
      <c r="F608" s="25" t="s">
        <v>787</v>
      </c>
      <c r="G608" s="70">
        <v>1</v>
      </c>
      <c r="H608" s="70">
        <v>106</v>
      </c>
      <c r="I608" s="31">
        <v>7</v>
      </c>
    </row>
    <row r="609" spans="1:9" ht="17.25" thickBot="1">
      <c r="A609" s="69" t="s">
        <v>417</v>
      </c>
      <c r="B609" s="25" t="s">
        <v>383</v>
      </c>
      <c r="C609" s="25" t="s">
        <v>385</v>
      </c>
      <c r="D609" s="25" t="s">
        <v>421</v>
      </c>
      <c r="E609" s="25">
        <v>3534091214</v>
      </c>
      <c r="F609" s="25" t="s">
        <v>247</v>
      </c>
      <c r="G609" s="70">
        <v>1</v>
      </c>
      <c r="H609" s="70">
        <v>84</v>
      </c>
      <c r="I609" s="31">
        <v>7</v>
      </c>
    </row>
    <row r="610" spans="1:9" ht="17.25" thickBot="1">
      <c r="A610" s="69" t="s">
        <v>353</v>
      </c>
      <c r="B610" s="25" t="s">
        <v>359</v>
      </c>
      <c r="C610" s="25" t="s">
        <v>361</v>
      </c>
      <c r="D610" s="25" t="s">
        <v>421</v>
      </c>
      <c r="E610" s="25">
        <v>3503200532</v>
      </c>
      <c r="F610" s="25" t="s">
        <v>788</v>
      </c>
      <c r="G610" s="70">
        <v>2</v>
      </c>
      <c r="H610" s="70">
        <v>207</v>
      </c>
      <c r="I610" s="31">
        <v>7</v>
      </c>
    </row>
    <row r="611" spans="1:9" ht="17.25" thickBot="1">
      <c r="A611" s="69" t="s">
        <v>354</v>
      </c>
      <c r="B611" s="25" t="s">
        <v>380</v>
      </c>
      <c r="C611" s="25" t="s">
        <v>382</v>
      </c>
      <c r="D611" s="25" t="s">
        <v>421</v>
      </c>
      <c r="E611" s="25">
        <v>3533060153</v>
      </c>
      <c r="F611" s="25" t="s">
        <v>236</v>
      </c>
      <c r="G611" s="70">
        <v>1</v>
      </c>
      <c r="H611" s="70">
        <v>147</v>
      </c>
      <c r="I611" s="31">
        <v>7</v>
      </c>
    </row>
    <row r="612" spans="1:9" ht="17.25" thickBot="1">
      <c r="A612" s="69" t="s">
        <v>417</v>
      </c>
      <c r="B612" s="25" t="s">
        <v>374</v>
      </c>
      <c r="C612" s="25" t="s">
        <v>376</v>
      </c>
      <c r="D612" s="25" t="s">
        <v>421</v>
      </c>
      <c r="E612" s="25">
        <v>3531161826</v>
      </c>
      <c r="F612" s="25" t="s">
        <v>640</v>
      </c>
      <c r="G612" s="70">
        <v>1</v>
      </c>
      <c r="H612" s="70">
        <v>7</v>
      </c>
      <c r="I612" s="31">
        <v>6</v>
      </c>
    </row>
    <row r="613" spans="1:9" ht="17.25" thickBot="1">
      <c r="A613" s="69" t="s">
        <v>417</v>
      </c>
      <c r="B613" s="25" t="s">
        <v>374</v>
      </c>
      <c r="C613" s="25" t="s">
        <v>375</v>
      </c>
      <c r="D613" s="25" t="s">
        <v>421</v>
      </c>
      <c r="E613" s="25">
        <v>2331090014</v>
      </c>
      <c r="F613" s="25" t="s">
        <v>175</v>
      </c>
      <c r="G613" s="70">
        <v>1</v>
      </c>
      <c r="H613" s="70">
        <v>33</v>
      </c>
      <c r="I613" s="31">
        <v>6</v>
      </c>
    </row>
    <row r="614" spans="1:9" ht="17.25" thickBot="1">
      <c r="A614" s="69" t="s">
        <v>417</v>
      </c>
      <c r="B614" s="25" t="s">
        <v>374</v>
      </c>
      <c r="C614" s="25" t="s">
        <v>375</v>
      </c>
      <c r="D614" s="25" t="s">
        <v>421</v>
      </c>
      <c r="E614" s="25">
        <v>3531015169</v>
      </c>
      <c r="F614" s="25" t="s">
        <v>724</v>
      </c>
      <c r="G614" s="70">
        <v>1</v>
      </c>
      <c r="H614" s="70">
        <v>16</v>
      </c>
      <c r="I614" s="31">
        <v>6</v>
      </c>
    </row>
    <row r="615" spans="1:9" ht="17.25" thickBot="1">
      <c r="A615" s="69" t="s">
        <v>354</v>
      </c>
      <c r="B615" s="25" t="s">
        <v>377</v>
      </c>
      <c r="C615" s="25" t="s">
        <v>379</v>
      </c>
      <c r="D615" s="25" t="s">
        <v>421</v>
      </c>
      <c r="E615" s="25">
        <v>3532028106</v>
      </c>
      <c r="F615" s="25" t="s">
        <v>789</v>
      </c>
      <c r="G615" s="70">
        <v>1</v>
      </c>
      <c r="H615" s="70">
        <v>8</v>
      </c>
      <c r="I615" s="31">
        <v>5</v>
      </c>
    </row>
    <row r="616" spans="1:9" ht="17.25" thickBot="1">
      <c r="A616" s="69" t="s">
        <v>354</v>
      </c>
      <c r="B616" s="25" t="s">
        <v>377</v>
      </c>
      <c r="C616" s="25" t="s">
        <v>378</v>
      </c>
      <c r="D616" s="25" t="s">
        <v>421</v>
      </c>
      <c r="E616" s="25">
        <v>3532014666</v>
      </c>
      <c r="F616" s="25" t="s">
        <v>188</v>
      </c>
      <c r="G616" s="70">
        <v>1</v>
      </c>
      <c r="H616" s="70">
        <v>54</v>
      </c>
      <c r="I616" s="31">
        <v>5</v>
      </c>
    </row>
    <row r="617" spans="1:9" ht="17.25" thickBot="1">
      <c r="A617" s="69" t="s">
        <v>417</v>
      </c>
      <c r="B617" s="25" t="s">
        <v>374</v>
      </c>
      <c r="C617" s="25" t="s">
        <v>352</v>
      </c>
      <c r="D617" s="25" t="s">
        <v>421</v>
      </c>
      <c r="E617" s="25">
        <v>3531110856</v>
      </c>
      <c r="F617" s="25" t="s">
        <v>178</v>
      </c>
      <c r="G617" s="70">
        <v>1</v>
      </c>
      <c r="H617" s="70">
        <v>443</v>
      </c>
      <c r="I617" s="31">
        <v>5</v>
      </c>
    </row>
    <row r="618" spans="1:9" ht="17.25" thickBot="1">
      <c r="A618" s="69" t="s">
        <v>355</v>
      </c>
      <c r="B618" s="25" t="s">
        <v>363</v>
      </c>
      <c r="C618" s="25" t="s">
        <v>365</v>
      </c>
      <c r="D618" s="25" t="s">
        <v>421</v>
      </c>
      <c r="E618" s="25">
        <v>3505350302</v>
      </c>
      <c r="F618" s="25" t="s">
        <v>722</v>
      </c>
      <c r="G618" s="70">
        <v>3</v>
      </c>
      <c r="H618" s="70">
        <v>15</v>
      </c>
      <c r="I618" s="31">
        <v>5</v>
      </c>
    </row>
    <row r="619" spans="1:9" ht="17.25" thickBot="1">
      <c r="A619" s="69" t="s">
        <v>354</v>
      </c>
      <c r="B619" s="25" t="s">
        <v>386</v>
      </c>
      <c r="C619" s="25" t="s">
        <v>388</v>
      </c>
      <c r="D619" s="25" t="s">
        <v>421</v>
      </c>
      <c r="E619" s="25">
        <v>3535051929</v>
      </c>
      <c r="F619" s="25" t="s">
        <v>790</v>
      </c>
      <c r="G619" s="70">
        <v>1</v>
      </c>
      <c r="H619" s="70">
        <v>16</v>
      </c>
      <c r="I619" s="31">
        <v>5</v>
      </c>
    </row>
    <row r="620" spans="1:9" ht="17.25" thickBot="1">
      <c r="A620" s="69" t="s">
        <v>353</v>
      </c>
      <c r="B620" s="25" t="s">
        <v>359</v>
      </c>
      <c r="C620" s="25" t="s">
        <v>360</v>
      </c>
      <c r="D620" s="25" t="s">
        <v>421</v>
      </c>
      <c r="E620" s="25">
        <v>3503040116</v>
      </c>
      <c r="F620" s="25" t="s">
        <v>791</v>
      </c>
      <c r="G620" s="70">
        <v>1</v>
      </c>
      <c r="H620" s="70">
        <v>15</v>
      </c>
      <c r="I620" s="31">
        <v>5</v>
      </c>
    </row>
    <row r="621" spans="1:9" ht="17.25" thickBot="1">
      <c r="A621" s="69" t="s">
        <v>417</v>
      </c>
      <c r="B621" s="25" t="s">
        <v>351</v>
      </c>
      <c r="C621" s="25" t="s">
        <v>353</v>
      </c>
      <c r="D621" s="25" t="s">
        <v>421</v>
      </c>
      <c r="E621" s="25">
        <v>3501186208</v>
      </c>
      <c r="F621" s="25" t="s">
        <v>792</v>
      </c>
      <c r="G621" s="70">
        <v>2</v>
      </c>
      <c r="H621" s="70">
        <v>783</v>
      </c>
      <c r="I621" s="31">
        <v>4</v>
      </c>
    </row>
    <row r="622" spans="1:9" ht="17.25" thickBot="1">
      <c r="A622" s="69" t="s">
        <v>353</v>
      </c>
      <c r="B622" s="25" t="s">
        <v>389</v>
      </c>
      <c r="C622" s="25" t="s">
        <v>390</v>
      </c>
      <c r="D622" s="25" t="s">
        <v>421</v>
      </c>
      <c r="E622" s="25">
        <v>3537050859</v>
      </c>
      <c r="F622" s="25" t="s">
        <v>475</v>
      </c>
      <c r="G622" s="70">
        <v>1</v>
      </c>
      <c r="H622" s="70">
        <v>16</v>
      </c>
      <c r="I622" s="31">
        <v>4</v>
      </c>
    </row>
    <row r="623" spans="1:9" ht="17.25" thickBot="1">
      <c r="A623" s="69" t="s">
        <v>417</v>
      </c>
      <c r="B623" s="25" t="s">
        <v>383</v>
      </c>
      <c r="C623" s="25" t="s">
        <v>385</v>
      </c>
      <c r="D623" s="25" t="s">
        <v>421</v>
      </c>
      <c r="E623" s="25">
        <v>3534021909</v>
      </c>
      <c r="F623" s="25" t="s">
        <v>242</v>
      </c>
      <c r="G623" s="70">
        <v>2</v>
      </c>
      <c r="H623" s="70">
        <v>60</v>
      </c>
      <c r="I623" s="31">
        <v>4</v>
      </c>
    </row>
    <row r="624" spans="1:9" ht="17.25" thickBot="1">
      <c r="A624" s="69" t="s">
        <v>354</v>
      </c>
      <c r="B624" s="25" t="s">
        <v>377</v>
      </c>
      <c r="C624" s="25" t="s">
        <v>378</v>
      </c>
      <c r="D624" s="25" t="s">
        <v>421</v>
      </c>
      <c r="E624" s="25">
        <v>3532052666</v>
      </c>
      <c r="F624" s="25" t="s">
        <v>793</v>
      </c>
      <c r="G624" s="70">
        <v>1</v>
      </c>
      <c r="H624" s="70">
        <v>6</v>
      </c>
      <c r="I624" s="31">
        <v>4</v>
      </c>
    </row>
    <row r="625" spans="1:9" ht="17.25" thickBot="1">
      <c r="A625" s="69" t="s">
        <v>354</v>
      </c>
      <c r="B625" s="25" t="s">
        <v>377</v>
      </c>
      <c r="C625" s="25" t="s">
        <v>378</v>
      </c>
      <c r="D625" s="25" t="s">
        <v>421</v>
      </c>
      <c r="E625" s="25">
        <v>3532051785</v>
      </c>
      <c r="F625" s="25" t="s">
        <v>690</v>
      </c>
      <c r="G625" s="70">
        <v>1</v>
      </c>
      <c r="H625" s="70">
        <v>87</v>
      </c>
      <c r="I625" s="31">
        <v>4</v>
      </c>
    </row>
    <row r="626" spans="1:9" ht="17.25" thickBot="1">
      <c r="A626" s="69" t="s">
        <v>417</v>
      </c>
      <c r="B626" s="25" t="s">
        <v>351</v>
      </c>
      <c r="C626" s="25" t="s">
        <v>354</v>
      </c>
      <c r="D626" s="25" t="s">
        <v>421</v>
      </c>
      <c r="E626" s="25">
        <v>3501163036</v>
      </c>
      <c r="F626" s="25" t="s">
        <v>21</v>
      </c>
      <c r="G626" s="70">
        <v>1</v>
      </c>
      <c r="H626" s="70">
        <v>5</v>
      </c>
      <c r="I626" s="31">
        <v>3</v>
      </c>
    </row>
    <row r="627" spans="1:9" ht="17.25" thickBot="1">
      <c r="A627" s="69" t="s">
        <v>417</v>
      </c>
      <c r="B627" s="25" t="s">
        <v>351</v>
      </c>
      <c r="C627" s="25" t="s">
        <v>352</v>
      </c>
      <c r="D627" s="25" t="s">
        <v>421</v>
      </c>
      <c r="E627" s="25" t="s">
        <v>794</v>
      </c>
      <c r="F627" s="25" t="s">
        <v>795</v>
      </c>
      <c r="G627" s="70">
        <v>2</v>
      </c>
      <c r="H627" s="70">
        <v>4</v>
      </c>
      <c r="I627" s="31">
        <v>3</v>
      </c>
    </row>
    <row r="628" spans="1:9" ht="17.25" thickBot="1">
      <c r="A628" s="69" t="s">
        <v>355</v>
      </c>
      <c r="B628" s="25" t="s">
        <v>401</v>
      </c>
      <c r="C628" s="25" t="s">
        <v>402</v>
      </c>
      <c r="D628" s="25" t="s">
        <v>421</v>
      </c>
      <c r="E628" s="25">
        <v>2940010017</v>
      </c>
      <c r="F628" s="25" t="s">
        <v>315</v>
      </c>
      <c r="G628" s="70">
        <v>2</v>
      </c>
      <c r="H628" s="70">
        <v>248</v>
      </c>
      <c r="I628" s="31">
        <v>3</v>
      </c>
    </row>
    <row r="629" spans="1:9" ht="17.25" thickBot="1">
      <c r="A629" s="69" t="s">
        <v>456</v>
      </c>
      <c r="B629" s="25" t="s">
        <v>356</v>
      </c>
      <c r="C629" s="25" t="s">
        <v>367</v>
      </c>
      <c r="D629" s="25" t="s">
        <v>421</v>
      </c>
      <c r="E629" s="25">
        <v>2342260013</v>
      </c>
      <c r="F629" s="25" t="s">
        <v>341</v>
      </c>
      <c r="G629" s="70">
        <v>1</v>
      </c>
      <c r="H629" s="70">
        <v>13</v>
      </c>
      <c r="I629" s="31">
        <v>3</v>
      </c>
    </row>
    <row r="630" spans="1:9" ht="17.25" thickBot="1">
      <c r="A630" s="69" t="s">
        <v>417</v>
      </c>
      <c r="B630" s="25" t="s">
        <v>374</v>
      </c>
      <c r="C630" s="25" t="s">
        <v>375</v>
      </c>
      <c r="D630" s="25" t="s">
        <v>421</v>
      </c>
      <c r="E630" s="25" t="s">
        <v>796</v>
      </c>
      <c r="F630" s="25" t="s">
        <v>797</v>
      </c>
      <c r="G630" s="70">
        <v>1</v>
      </c>
      <c r="H630" s="70">
        <v>6</v>
      </c>
      <c r="I630" s="31">
        <v>3</v>
      </c>
    </row>
    <row r="631" spans="1:9" ht="17.25" thickBot="1">
      <c r="A631" s="69" t="s">
        <v>355</v>
      </c>
      <c r="B631" s="25" t="s">
        <v>401</v>
      </c>
      <c r="C631" s="25" t="s">
        <v>403</v>
      </c>
      <c r="D631" s="25" t="s">
        <v>421</v>
      </c>
      <c r="E631" s="25">
        <v>3540131541</v>
      </c>
      <c r="F631" s="25" t="s">
        <v>718</v>
      </c>
      <c r="G631" s="70">
        <v>1</v>
      </c>
      <c r="H631" s="70">
        <v>64</v>
      </c>
      <c r="I631" s="31">
        <v>3</v>
      </c>
    </row>
    <row r="632" spans="1:9" ht="17.25" thickBot="1">
      <c r="A632" s="69" t="s">
        <v>353</v>
      </c>
      <c r="B632" s="25" t="s">
        <v>359</v>
      </c>
      <c r="C632" s="25" t="s">
        <v>361</v>
      </c>
      <c r="D632" s="25" t="s">
        <v>421</v>
      </c>
      <c r="E632" s="25">
        <v>3503150215</v>
      </c>
      <c r="F632" s="25" t="s">
        <v>798</v>
      </c>
      <c r="G632" s="70">
        <v>2</v>
      </c>
      <c r="H632" s="70">
        <v>4</v>
      </c>
      <c r="I632" s="31">
        <v>3</v>
      </c>
    </row>
    <row r="633" spans="1:9" ht="17.25" thickBot="1">
      <c r="A633" s="69" t="s">
        <v>417</v>
      </c>
      <c r="B633" s="25" t="s">
        <v>351</v>
      </c>
      <c r="C633" s="25" t="s">
        <v>355</v>
      </c>
      <c r="D633" s="25" t="s">
        <v>421</v>
      </c>
      <c r="E633" s="25">
        <v>3501202798</v>
      </c>
      <c r="F633" s="25" t="s">
        <v>723</v>
      </c>
      <c r="G633" s="70">
        <v>1</v>
      </c>
      <c r="H633" s="70">
        <v>9</v>
      </c>
      <c r="I633" s="31">
        <v>2</v>
      </c>
    </row>
    <row r="634" spans="1:9" ht="17.25" thickBot="1">
      <c r="A634" s="69" t="s">
        <v>354</v>
      </c>
      <c r="B634" s="25" t="s">
        <v>377</v>
      </c>
      <c r="C634" s="25" t="s">
        <v>378</v>
      </c>
      <c r="D634" s="25" t="s">
        <v>421</v>
      </c>
      <c r="E634" s="25">
        <v>3532018619</v>
      </c>
      <c r="F634" s="25" t="s">
        <v>799</v>
      </c>
      <c r="G634" s="70">
        <v>1</v>
      </c>
      <c r="H634" s="70">
        <v>37</v>
      </c>
      <c r="I634" s="31">
        <v>2</v>
      </c>
    </row>
    <row r="635" spans="1:9" ht="17.25" thickBot="1">
      <c r="A635" s="69" t="s">
        <v>417</v>
      </c>
      <c r="B635" s="25" t="s">
        <v>374</v>
      </c>
      <c r="C635" s="25" t="s">
        <v>375</v>
      </c>
      <c r="D635" s="25" t="s">
        <v>421</v>
      </c>
      <c r="E635" s="25">
        <v>3531133868</v>
      </c>
      <c r="F635" s="25" t="s">
        <v>800</v>
      </c>
      <c r="G635" s="70">
        <v>1</v>
      </c>
      <c r="H635" s="70">
        <v>2</v>
      </c>
      <c r="I635" s="31">
        <v>2</v>
      </c>
    </row>
    <row r="636" spans="1:9" ht="17.25" thickBot="1">
      <c r="A636" s="69" t="s">
        <v>417</v>
      </c>
      <c r="B636" s="25" t="s">
        <v>374</v>
      </c>
      <c r="C636" s="25" t="s">
        <v>375</v>
      </c>
      <c r="D636" s="25" t="s">
        <v>421</v>
      </c>
      <c r="E636" s="25">
        <v>3531067038</v>
      </c>
      <c r="F636" s="25" t="s">
        <v>692</v>
      </c>
      <c r="G636" s="70">
        <v>2</v>
      </c>
      <c r="H636" s="70">
        <v>10</v>
      </c>
      <c r="I636" s="31">
        <v>2</v>
      </c>
    </row>
    <row r="637" spans="1:9" ht="17.25" thickBot="1">
      <c r="A637" s="69" t="s">
        <v>417</v>
      </c>
      <c r="B637" s="25" t="s">
        <v>374</v>
      </c>
      <c r="C637" s="25" t="s">
        <v>355</v>
      </c>
      <c r="D637" s="25" t="s">
        <v>421</v>
      </c>
      <c r="E637" s="25">
        <v>3531053141</v>
      </c>
      <c r="F637" s="25" t="s">
        <v>636</v>
      </c>
      <c r="G637" s="70">
        <v>1</v>
      </c>
      <c r="H637" s="70">
        <v>13</v>
      </c>
      <c r="I637" s="31">
        <v>2</v>
      </c>
    </row>
    <row r="638" spans="1:9" ht="17.25" thickBot="1">
      <c r="A638" s="69" t="s">
        <v>417</v>
      </c>
      <c r="B638" s="25" t="s">
        <v>374</v>
      </c>
      <c r="C638" s="25" t="s">
        <v>375</v>
      </c>
      <c r="D638" s="25" t="s">
        <v>421</v>
      </c>
      <c r="E638" s="25" t="s">
        <v>801</v>
      </c>
      <c r="F638" s="25" t="s">
        <v>802</v>
      </c>
      <c r="G638" s="70">
        <v>1</v>
      </c>
      <c r="H638" s="70">
        <v>49</v>
      </c>
      <c r="I638" s="31">
        <v>2</v>
      </c>
    </row>
    <row r="639" spans="1:9" ht="17.25" thickBot="1">
      <c r="A639" s="69" t="s">
        <v>355</v>
      </c>
      <c r="B639" s="25" t="s">
        <v>363</v>
      </c>
      <c r="C639" s="25" t="s">
        <v>365</v>
      </c>
      <c r="D639" s="25" t="s">
        <v>421</v>
      </c>
      <c r="E639" s="25">
        <v>3521041120</v>
      </c>
      <c r="F639" s="25" t="s">
        <v>107</v>
      </c>
      <c r="G639" s="70">
        <v>1</v>
      </c>
      <c r="H639" s="70">
        <v>8</v>
      </c>
      <c r="I639" s="31">
        <v>2</v>
      </c>
    </row>
    <row r="640" spans="1:9" ht="17.25" thickBot="1">
      <c r="A640" s="69" t="s">
        <v>353</v>
      </c>
      <c r="B640" s="25" t="s">
        <v>359</v>
      </c>
      <c r="C640" s="25" t="s">
        <v>362</v>
      </c>
      <c r="D640" s="25" t="s">
        <v>421</v>
      </c>
      <c r="E640" s="25">
        <v>3517083843</v>
      </c>
      <c r="F640" s="25" t="s">
        <v>803</v>
      </c>
      <c r="G640" s="70">
        <v>1</v>
      </c>
      <c r="H640" s="70">
        <v>60</v>
      </c>
      <c r="I640" s="31">
        <v>2</v>
      </c>
    </row>
    <row r="641" spans="1:9" ht="17.25" thickBot="1">
      <c r="A641" s="69" t="s">
        <v>354</v>
      </c>
      <c r="B641" s="25" t="s">
        <v>377</v>
      </c>
      <c r="C641" s="25" t="s">
        <v>378</v>
      </c>
      <c r="D641" s="25" t="s">
        <v>421</v>
      </c>
      <c r="E641" s="25">
        <v>3532082548</v>
      </c>
      <c r="F641" s="25" t="s">
        <v>225</v>
      </c>
      <c r="G641" s="70">
        <v>1</v>
      </c>
      <c r="H641" s="70">
        <v>169</v>
      </c>
      <c r="I641" s="31">
        <v>2</v>
      </c>
    </row>
    <row r="642" spans="1:9" ht="17.25" thickBot="1">
      <c r="A642" s="69" t="s">
        <v>354</v>
      </c>
      <c r="B642" s="25" t="s">
        <v>377</v>
      </c>
      <c r="C642" s="25" t="s">
        <v>378</v>
      </c>
      <c r="D642" s="25" t="s">
        <v>421</v>
      </c>
      <c r="E642" s="25">
        <v>3532052004</v>
      </c>
      <c r="F642" s="25" t="s">
        <v>804</v>
      </c>
      <c r="G642" s="70">
        <v>1</v>
      </c>
      <c r="H642" s="70">
        <v>31</v>
      </c>
      <c r="I642" s="31">
        <v>2</v>
      </c>
    </row>
    <row r="643" spans="1:9" ht="17.25" thickBot="1">
      <c r="A643" s="69" t="s">
        <v>456</v>
      </c>
      <c r="B643" s="25" t="s">
        <v>356</v>
      </c>
      <c r="C643" s="25" t="s">
        <v>358</v>
      </c>
      <c r="D643" s="25" t="s">
        <v>421</v>
      </c>
      <c r="E643" s="25">
        <v>3502030483</v>
      </c>
      <c r="F643" s="25" t="s">
        <v>733</v>
      </c>
      <c r="G643" s="70">
        <v>1</v>
      </c>
      <c r="H643" s="70">
        <v>78</v>
      </c>
      <c r="I643" s="31">
        <v>1</v>
      </c>
    </row>
    <row r="644" spans="1:9" ht="17.25" thickBot="1">
      <c r="A644" s="69" t="s">
        <v>417</v>
      </c>
      <c r="B644" s="25" t="s">
        <v>374</v>
      </c>
      <c r="C644" s="25" t="s">
        <v>375</v>
      </c>
      <c r="D644" s="25" t="s">
        <v>421</v>
      </c>
      <c r="E644" s="25">
        <v>3531133064</v>
      </c>
      <c r="F644" s="25" t="s">
        <v>627</v>
      </c>
      <c r="G644" s="70">
        <v>1</v>
      </c>
      <c r="H644" s="70">
        <v>11</v>
      </c>
      <c r="I644" s="31">
        <v>1</v>
      </c>
    </row>
    <row r="645" spans="1:9" ht="17.25" thickBot="1">
      <c r="A645" s="69" t="s">
        <v>417</v>
      </c>
      <c r="B645" s="25" t="s">
        <v>351</v>
      </c>
      <c r="C645" s="25" t="s">
        <v>352</v>
      </c>
      <c r="D645" s="25" t="s">
        <v>421</v>
      </c>
      <c r="E645" s="25" t="s">
        <v>730</v>
      </c>
      <c r="F645" s="25" t="s">
        <v>731</v>
      </c>
      <c r="G645" s="70">
        <v>1</v>
      </c>
      <c r="H645" s="70">
        <v>34</v>
      </c>
      <c r="I645" s="31">
        <v>1</v>
      </c>
    </row>
    <row r="646" spans="1:9" ht="17.25" thickBot="1">
      <c r="A646" s="69" t="s">
        <v>417</v>
      </c>
      <c r="B646" s="25" t="s">
        <v>374</v>
      </c>
      <c r="C646" s="25" t="s">
        <v>375</v>
      </c>
      <c r="D646" s="25" t="s">
        <v>421</v>
      </c>
      <c r="E646" s="25">
        <v>3531018839</v>
      </c>
      <c r="F646" s="25" t="s">
        <v>137</v>
      </c>
      <c r="G646" s="70">
        <v>1</v>
      </c>
      <c r="H646" s="70">
        <v>203</v>
      </c>
      <c r="I646" s="31">
        <v>1</v>
      </c>
    </row>
    <row r="647" spans="1:9" ht="17.25" thickBot="1">
      <c r="A647" s="69" t="s">
        <v>355</v>
      </c>
      <c r="B647" s="25" t="s">
        <v>363</v>
      </c>
      <c r="C647" s="25" t="s">
        <v>365</v>
      </c>
      <c r="D647" s="25" t="s">
        <v>421</v>
      </c>
      <c r="E647" s="25">
        <v>3521040945</v>
      </c>
      <c r="F647" s="25" t="s">
        <v>106</v>
      </c>
      <c r="G647" s="70">
        <v>1</v>
      </c>
      <c r="H647" s="70">
        <v>9</v>
      </c>
      <c r="I647" s="31">
        <v>1</v>
      </c>
    </row>
    <row r="648" spans="1:9" ht="17.25" thickBot="1">
      <c r="A648" s="69" t="s">
        <v>456</v>
      </c>
      <c r="B648" s="25" t="s">
        <v>356</v>
      </c>
      <c r="C648" s="25" t="s">
        <v>357</v>
      </c>
      <c r="D648" s="25" t="s">
        <v>421</v>
      </c>
      <c r="E648" s="25">
        <v>3507321836</v>
      </c>
      <c r="F648" s="25" t="s">
        <v>805</v>
      </c>
      <c r="G648" s="70">
        <v>1</v>
      </c>
      <c r="H648" s="70">
        <v>26</v>
      </c>
      <c r="I648" s="31">
        <v>1</v>
      </c>
    </row>
    <row r="649" spans="1:9" ht="17.25" thickBot="1">
      <c r="A649" s="69" t="s">
        <v>456</v>
      </c>
      <c r="B649" s="25" t="s">
        <v>356</v>
      </c>
      <c r="C649" s="25" t="s">
        <v>357</v>
      </c>
      <c r="D649" s="25" t="s">
        <v>421</v>
      </c>
      <c r="E649" s="25">
        <v>3507290336</v>
      </c>
      <c r="F649" s="25" t="s">
        <v>631</v>
      </c>
      <c r="G649" s="70">
        <v>2</v>
      </c>
      <c r="H649" s="70">
        <v>74</v>
      </c>
      <c r="I649" s="31">
        <v>1</v>
      </c>
    </row>
    <row r="650" spans="1:9" ht="17.25" thickBot="1">
      <c r="A650" s="69" t="s">
        <v>456</v>
      </c>
      <c r="B650" s="25" t="s">
        <v>356</v>
      </c>
      <c r="C650" s="25" t="s">
        <v>357</v>
      </c>
      <c r="D650" s="25" t="s">
        <v>421</v>
      </c>
      <c r="E650" s="25">
        <v>3507010641</v>
      </c>
      <c r="F650" s="25" t="s">
        <v>806</v>
      </c>
      <c r="G650" s="70">
        <v>1</v>
      </c>
      <c r="H650" s="70">
        <v>226</v>
      </c>
      <c r="I650" s="31">
        <v>1</v>
      </c>
    </row>
    <row r="651" spans="1:9" ht="17.25" thickBot="1">
      <c r="A651" s="69" t="s">
        <v>355</v>
      </c>
      <c r="B651" s="25" t="s">
        <v>401</v>
      </c>
      <c r="C651" s="25" t="s">
        <v>402</v>
      </c>
      <c r="D651" s="25" t="s">
        <v>421</v>
      </c>
      <c r="E651" s="25">
        <v>3540100055</v>
      </c>
      <c r="F651" s="25" t="s">
        <v>319</v>
      </c>
      <c r="G651" s="70">
        <v>1</v>
      </c>
      <c r="H651" s="70">
        <v>39</v>
      </c>
      <c r="I651" s="31">
        <v>1</v>
      </c>
    </row>
    <row r="652" spans="1:9" ht="17.25" thickBot="1">
      <c r="A652" s="69" t="s">
        <v>355</v>
      </c>
      <c r="B652" s="25" t="s">
        <v>397</v>
      </c>
      <c r="C652" s="25" t="s">
        <v>399</v>
      </c>
      <c r="D652" s="25" t="s">
        <v>421</v>
      </c>
      <c r="E652" s="25">
        <v>3539032233</v>
      </c>
      <c r="F652" s="25" t="s">
        <v>306</v>
      </c>
      <c r="G652" s="70">
        <v>1</v>
      </c>
      <c r="H652" s="70">
        <v>634</v>
      </c>
      <c r="I652" s="31">
        <v>1</v>
      </c>
    </row>
    <row r="653" spans="1:9">
      <c r="A653" s="73" t="s">
        <v>353</v>
      </c>
      <c r="B653" s="28" t="s">
        <v>359</v>
      </c>
      <c r="C653" s="28" t="s">
        <v>361</v>
      </c>
      <c r="D653" s="28" t="s">
        <v>421</v>
      </c>
      <c r="E653" s="28">
        <v>3503190139</v>
      </c>
      <c r="F653" s="28" t="s">
        <v>807</v>
      </c>
      <c r="G653" s="74">
        <v>1</v>
      </c>
      <c r="H653" s="74">
        <v>400</v>
      </c>
      <c r="I653" s="29">
        <v>1</v>
      </c>
    </row>
  </sheetData>
  <sortState ref="K11:P32">
    <sortCondition ref="L11:L32" customList="臺北市,新北市,基隆市,宜蘭縣,金門縣,連江縣,桃園市,新竹市,新竹縣,苗栗縣,臺中市,彰化縣,南投縣,雲林縣,嘉義市,嘉義縣,臺南市,高雄市,屏東縣,澎湖縣,花蓮縣,臺東縣"/>
  </sortState>
  <mergeCells count="1"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Q23"/>
  <sheetViews>
    <sheetView tabSelected="1" zoomScaleNormal="100" zoomScaleSheetLayoutView="70" workbookViewId="0">
      <selection activeCell="N14" sqref="N14"/>
    </sheetView>
  </sheetViews>
  <sheetFormatPr defaultColWidth="9" defaultRowHeight="21"/>
  <cols>
    <col min="1" max="17" width="9" style="2"/>
    <col min="18" max="16384" width="9" style="1"/>
  </cols>
  <sheetData>
    <row r="1" spans="1:17">
      <c r="A1" s="40" t="s">
        <v>553</v>
      </c>
    </row>
    <row r="2" spans="1:17">
      <c r="A2" s="4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2" t="s">
        <v>535</v>
      </c>
    </row>
    <row r="4" spans="1:17">
      <c r="A4" s="42" t="s">
        <v>756</v>
      </c>
    </row>
    <row r="5" spans="1:17">
      <c r="A5" s="42" t="s">
        <v>536</v>
      </c>
    </row>
    <row r="6" spans="1:17">
      <c r="A6" s="43" t="s">
        <v>695</v>
      </c>
    </row>
    <row r="7" spans="1:17">
      <c r="A7" s="43" t="s">
        <v>542</v>
      </c>
    </row>
    <row r="8" spans="1:17">
      <c r="A8" s="44" t="s">
        <v>543</v>
      </c>
    </row>
    <row r="9" spans="1:17">
      <c r="A9" s="42" t="s">
        <v>537</v>
      </c>
    </row>
    <row r="10" spans="1:17">
      <c r="A10" s="43" t="s">
        <v>538</v>
      </c>
    </row>
    <row r="11" spans="1:17">
      <c r="A11" s="43" t="s">
        <v>544</v>
      </c>
    </row>
    <row r="12" spans="1:17">
      <c r="A12" s="44" t="s">
        <v>545</v>
      </c>
    </row>
    <row r="13" spans="1:17">
      <c r="A13" s="44" t="s">
        <v>539</v>
      </c>
    </row>
    <row r="14" spans="1:17">
      <c r="A14" s="45" t="s">
        <v>546</v>
      </c>
    </row>
    <row r="15" spans="1:17">
      <c r="A15" s="46" t="s">
        <v>547</v>
      </c>
    </row>
    <row r="16" spans="1:17">
      <c r="A16" s="45" t="s">
        <v>540</v>
      </c>
    </row>
    <row r="17" spans="1:1">
      <c r="A17" s="45" t="s">
        <v>548</v>
      </c>
    </row>
    <row r="18" spans="1:1">
      <c r="A18" s="46" t="s">
        <v>549</v>
      </c>
    </row>
    <row r="19" spans="1:1">
      <c r="A19" s="46" t="s">
        <v>550</v>
      </c>
    </row>
    <row r="20" spans="1:1">
      <c r="A20" s="44" t="s">
        <v>541</v>
      </c>
    </row>
    <row r="21" spans="1:1">
      <c r="A21" s="43" t="s">
        <v>551</v>
      </c>
    </row>
    <row r="22" spans="1:1">
      <c r="A22" s="44" t="s">
        <v>552</v>
      </c>
    </row>
    <row r="23" spans="1:1">
      <c r="A23" s="42"/>
    </row>
  </sheetData>
  <phoneticPr fontId="3" type="noConversion"/>
  <hyperlinks>
    <hyperlink ref="A2:Q2" r:id="rId1" display="一、計畫內容" xr:uid="{00000000-0004-0000-01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I34"/>
  <sheetViews>
    <sheetView zoomScaleNormal="100" zoomScaleSheetLayoutView="70" workbookViewId="0">
      <selection activeCell="I14" sqref="I14"/>
    </sheetView>
  </sheetViews>
  <sheetFormatPr defaultColWidth="9" defaultRowHeight="21"/>
  <cols>
    <col min="1" max="1" width="12.5" style="1" bestFit="1" customWidth="1"/>
    <col min="2" max="2" width="0.875" style="1" customWidth="1"/>
    <col min="3" max="3" width="17" style="1" customWidth="1"/>
    <col min="4" max="4" width="0.875" style="1" customWidth="1"/>
    <col min="5" max="5" width="17" style="1" customWidth="1"/>
    <col min="6" max="6" width="0.875" style="1" customWidth="1"/>
    <col min="7" max="7" width="17" style="1" customWidth="1"/>
    <col min="8" max="8" width="0.875" style="1" customWidth="1"/>
    <col min="9" max="9" width="17" style="1" customWidth="1"/>
    <col min="10" max="16384" width="9" style="1"/>
  </cols>
  <sheetData>
    <row r="1" spans="1:9">
      <c r="A1" s="56" t="s">
        <v>529</v>
      </c>
      <c r="B1" s="32"/>
      <c r="C1" s="32"/>
      <c r="D1" s="32"/>
      <c r="E1" s="32"/>
      <c r="F1" s="32"/>
      <c r="G1" s="32"/>
      <c r="H1" s="32"/>
      <c r="I1" s="32"/>
    </row>
    <row r="2" spans="1:9" ht="21.75" thickBot="1">
      <c r="A2" s="68"/>
      <c r="B2" s="68"/>
      <c r="C2" s="68"/>
      <c r="E2" s="34" t="s">
        <v>6</v>
      </c>
      <c r="G2" s="35" t="s">
        <v>7</v>
      </c>
      <c r="I2" s="34" t="s">
        <v>8</v>
      </c>
    </row>
    <row r="3" spans="1:9">
      <c r="A3" s="36" t="s">
        <v>530</v>
      </c>
      <c r="B3" s="3"/>
      <c r="C3" s="36"/>
      <c r="D3" s="3"/>
      <c r="E3" s="37">
        <f>貼表區!T2</f>
        <v>2100</v>
      </c>
      <c r="F3" s="33"/>
      <c r="G3" s="37">
        <f>貼表區!O2</f>
        <v>618457</v>
      </c>
      <c r="H3" s="33"/>
      <c r="I3" s="37">
        <f>貼表區!N2</f>
        <v>309659</v>
      </c>
    </row>
    <row r="4" spans="1:9">
      <c r="A4" s="2" t="s">
        <v>531</v>
      </c>
      <c r="C4" s="2"/>
      <c r="E4" s="33"/>
      <c r="F4" s="33"/>
      <c r="G4" s="33"/>
      <c r="H4" s="33"/>
      <c r="I4" s="33"/>
    </row>
    <row r="5" spans="1:9">
      <c r="A5" s="2"/>
      <c r="C5" s="2" t="str">
        <f>貼表區!L4</f>
        <v>臺北業務組</v>
      </c>
      <c r="E5" s="33">
        <f>貼表區!T4</f>
        <v>624</v>
      </c>
      <c r="F5" s="33"/>
      <c r="G5" s="33">
        <f>貼表區!O4</f>
        <v>180487</v>
      </c>
      <c r="H5" s="33"/>
      <c r="I5" s="33">
        <f>貼表區!N4</f>
        <v>73365</v>
      </c>
    </row>
    <row r="6" spans="1:9">
      <c r="A6" s="2"/>
      <c r="C6" s="2" t="str">
        <f>貼表區!L5</f>
        <v>北區業務組</v>
      </c>
      <c r="E6" s="33">
        <f>貼表區!T5</f>
        <v>400</v>
      </c>
      <c r="F6" s="33"/>
      <c r="G6" s="33">
        <f>貼表區!O5</f>
        <v>97830</v>
      </c>
      <c r="H6" s="33"/>
      <c r="I6" s="33">
        <f>貼表區!N5</f>
        <v>68981</v>
      </c>
    </row>
    <row r="7" spans="1:9">
      <c r="A7" s="2"/>
      <c r="C7" s="2" t="str">
        <f>貼表區!L6</f>
        <v>中區業務組</v>
      </c>
      <c r="E7" s="33">
        <f>貼表區!T6</f>
        <v>378</v>
      </c>
      <c r="F7" s="33"/>
      <c r="G7" s="33">
        <f>貼表區!O6</f>
        <v>111624</v>
      </c>
      <c r="H7" s="33"/>
      <c r="I7" s="33">
        <f>貼表區!N6</f>
        <v>56586</v>
      </c>
    </row>
    <row r="8" spans="1:9">
      <c r="A8" s="2"/>
      <c r="C8" s="2" t="str">
        <f>貼表區!L7</f>
        <v>南區業務組</v>
      </c>
      <c r="E8" s="33">
        <f>貼表區!T7</f>
        <v>365</v>
      </c>
      <c r="F8" s="33"/>
      <c r="G8" s="33">
        <f>貼表區!O7</f>
        <v>117466</v>
      </c>
      <c r="H8" s="33"/>
      <c r="I8" s="33">
        <f>貼表區!N7</f>
        <v>58016</v>
      </c>
    </row>
    <row r="9" spans="1:9">
      <c r="A9" s="2"/>
      <c r="C9" s="2" t="str">
        <f>貼表區!L8</f>
        <v>高屏業務組</v>
      </c>
      <c r="E9" s="33">
        <f>貼表區!T8</f>
        <v>343</v>
      </c>
      <c r="F9" s="33"/>
      <c r="G9" s="33">
        <f>貼表區!O8</f>
        <v>97318</v>
      </c>
      <c r="H9" s="33"/>
      <c r="I9" s="33">
        <f>貼表區!N8</f>
        <v>42917</v>
      </c>
    </row>
    <row r="10" spans="1:9">
      <c r="A10" s="38"/>
      <c r="C10" s="38" t="str">
        <f>貼表區!L9</f>
        <v>東區業務組</v>
      </c>
      <c r="E10" s="37">
        <f>貼表區!T9</f>
        <v>53</v>
      </c>
      <c r="F10" s="33"/>
      <c r="G10" s="37">
        <f>貼表區!O9</f>
        <v>15662</v>
      </c>
      <c r="H10" s="33"/>
      <c r="I10" s="37">
        <f>貼表區!N9</f>
        <v>9824</v>
      </c>
    </row>
    <row r="11" spans="1:9">
      <c r="A11" s="2" t="s">
        <v>532</v>
      </c>
      <c r="C11" s="2"/>
      <c r="E11" s="2"/>
      <c r="G11" s="2"/>
      <c r="I11" s="2"/>
    </row>
    <row r="12" spans="1:9">
      <c r="C12" s="1" t="s">
        <v>351</v>
      </c>
      <c r="E12" s="33">
        <f>VLOOKUP(C12,貼表區!$S$11:$T$32,2,FALSE)</f>
        <v>249</v>
      </c>
      <c r="F12" s="33"/>
      <c r="G12" s="33">
        <f>VLOOKUP(C12,貼表區!$L$11:$O$32,4,FALSE)</f>
        <v>88661</v>
      </c>
      <c r="H12" s="33"/>
      <c r="I12" s="33">
        <f>VLOOKUP(C12,貼表區!$L$11:$O$32,3,FALSE)</f>
        <v>31474</v>
      </c>
    </row>
    <row r="13" spans="1:9">
      <c r="C13" s="1" t="s">
        <v>374</v>
      </c>
      <c r="E13" s="33">
        <f>VLOOKUP(C13,貼表區!$S$11:$T$32,2,FALSE)</f>
        <v>317</v>
      </c>
      <c r="F13" s="33"/>
      <c r="G13" s="33">
        <f>VLOOKUP(C13,貼表區!$L$11:$O$32,4,FALSE)</f>
        <v>64200</v>
      </c>
      <c r="H13" s="33"/>
      <c r="I13" s="33">
        <f>VLOOKUP(C13,貼表區!$L$11:$O$32,3,FALSE)</f>
        <v>26706</v>
      </c>
    </row>
    <row r="14" spans="1:9">
      <c r="C14" s="1" t="s">
        <v>368</v>
      </c>
      <c r="E14" s="33">
        <f>VLOOKUP(C14,貼表區!$S$11:$T$32,2,FALSE)</f>
        <v>26</v>
      </c>
      <c r="F14" s="33"/>
      <c r="G14" s="33">
        <f>VLOOKUP(C14,貼表區!$L$11:$O$32,4,FALSE)</f>
        <v>11989</v>
      </c>
      <c r="H14" s="33"/>
      <c r="I14" s="33">
        <f>VLOOKUP(C14,貼表區!$L$11:$O$32,3,FALSE)</f>
        <v>5432</v>
      </c>
    </row>
    <row r="15" spans="1:9">
      <c r="C15" s="1" t="s">
        <v>383</v>
      </c>
      <c r="E15" s="33">
        <f>VLOOKUP(C15,貼表區!$S$11:$T$32,2,FALSE)</f>
        <v>47</v>
      </c>
      <c r="F15" s="33"/>
      <c r="G15" s="33">
        <f>VLOOKUP(C15,貼表區!$L$11:$O$32,4,FALSE)</f>
        <v>15294</v>
      </c>
      <c r="H15" s="33"/>
      <c r="I15" s="33">
        <f>VLOOKUP(C15,貼表區!$L$11:$O$32,3,FALSE)</f>
        <v>9763</v>
      </c>
    </row>
    <row r="16" spans="1:9">
      <c r="C16" s="1" t="s">
        <v>497</v>
      </c>
      <c r="E16" s="33">
        <f>VLOOKUP(C16,貼表區!$S$11:$T$32,2,FALSE)</f>
        <v>0</v>
      </c>
      <c r="F16" s="33"/>
      <c r="G16" s="33">
        <f>VLOOKUP(C16,貼表區!$L$11:$O$32,4,FALSE)</f>
        <v>1133</v>
      </c>
      <c r="H16" s="33"/>
      <c r="I16" s="33">
        <f>VLOOKUP(C16,貼表區!$L$11:$O$32,3,FALSE)</f>
        <v>0</v>
      </c>
    </row>
    <row r="17" spans="3:9">
      <c r="C17" s="1" t="s">
        <v>498</v>
      </c>
      <c r="E17" s="33">
        <f>VLOOKUP(C17,貼表區!$S$11:$T$32,2,FALSE)</f>
        <v>0</v>
      </c>
      <c r="F17" s="33"/>
      <c r="G17" s="33">
        <f>VLOOKUP(C17,貼表區!$L$11:$O$32,4,FALSE)</f>
        <v>332</v>
      </c>
      <c r="H17" s="33"/>
      <c r="I17" s="33">
        <f>VLOOKUP(C17,貼表區!$L$11:$O$32,3,FALSE)</f>
        <v>0</v>
      </c>
    </row>
    <row r="18" spans="3:9">
      <c r="C18" s="1" t="s">
        <v>377</v>
      </c>
      <c r="E18" s="33">
        <f>VLOOKUP(C18,貼表區!$S$11:$T$32,2,FALSE)</f>
        <v>251</v>
      </c>
      <c r="F18" s="33"/>
      <c r="G18" s="33">
        <f>VLOOKUP(C18,貼表區!$L$11:$O$32,4,FALSE)</f>
        <v>64212</v>
      </c>
      <c r="H18" s="33"/>
      <c r="I18" s="33">
        <f>VLOOKUP(C18,貼表區!$L$11:$O$32,3,FALSE)</f>
        <v>46199</v>
      </c>
    </row>
    <row r="19" spans="3:9">
      <c r="C19" s="1" t="s">
        <v>370</v>
      </c>
      <c r="E19" s="33">
        <f>VLOOKUP(C19,貼表區!$S$11:$T$32,2,FALSE)</f>
        <v>58</v>
      </c>
      <c r="F19" s="33"/>
      <c r="G19" s="33">
        <f>VLOOKUP(C19,貼表區!$L$11:$O$32,4,FALSE)</f>
        <v>16630</v>
      </c>
      <c r="H19" s="33"/>
      <c r="I19" s="33">
        <f>VLOOKUP(C19,貼表區!$L$11:$O$32,3,FALSE)</f>
        <v>11141</v>
      </c>
    </row>
    <row r="20" spans="3:9">
      <c r="C20" s="1" t="s">
        <v>380</v>
      </c>
      <c r="E20" s="33">
        <f>VLOOKUP(C20,貼表區!$S$11:$T$32,2,FALSE)</f>
        <v>47</v>
      </c>
      <c r="F20" s="33"/>
      <c r="G20" s="33">
        <f>VLOOKUP(C20,貼表區!$L$11:$O$32,4,FALSE)</f>
        <v>9192</v>
      </c>
      <c r="H20" s="33"/>
      <c r="I20" s="33">
        <f>VLOOKUP(C20,貼表區!$L$11:$O$32,3,FALSE)</f>
        <v>6194</v>
      </c>
    </row>
    <row r="21" spans="3:9">
      <c r="C21" s="1" t="s">
        <v>386</v>
      </c>
      <c r="E21" s="33">
        <f>VLOOKUP(C21,貼表區!$S$11:$T$32,2,FALSE)</f>
        <v>48</v>
      </c>
      <c r="F21" s="33"/>
      <c r="G21" s="33">
        <f>VLOOKUP(C21,貼表區!$L$11:$O$32,4,FALSE)</f>
        <v>8113</v>
      </c>
      <c r="H21" s="33"/>
      <c r="I21" s="33">
        <f>VLOOKUP(C21,貼表區!$L$11:$O$32,3,FALSE)</f>
        <v>5452</v>
      </c>
    </row>
    <row r="22" spans="3:9">
      <c r="C22" s="1" t="s">
        <v>359</v>
      </c>
      <c r="E22" s="33">
        <f>VLOOKUP(C22,貼表區!$S$11:$T$32,2,FALSE)</f>
        <v>262</v>
      </c>
      <c r="F22" s="33"/>
      <c r="G22" s="33">
        <f>VLOOKUP(C22,貼表區!$L$11:$O$32,4,FALSE)</f>
        <v>68030</v>
      </c>
      <c r="H22" s="33"/>
      <c r="I22" s="33">
        <f>VLOOKUP(C22,貼表區!$L$11:$O$32,3,FALSE)</f>
        <v>32344</v>
      </c>
    </row>
    <row r="23" spans="3:9">
      <c r="C23" s="1" t="s">
        <v>389</v>
      </c>
      <c r="E23" s="33">
        <f>VLOOKUP(C23,貼表區!$S$11:$T$32,2,FALSE)</f>
        <v>92</v>
      </c>
      <c r="F23" s="33"/>
      <c r="G23" s="33">
        <f>VLOOKUP(C23,貼表區!$L$11:$O$32,4,FALSE)</f>
        <v>35620</v>
      </c>
      <c r="H23" s="33"/>
      <c r="I23" s="33">
        <f>VLOOKUP(C23,貼表區!$L$11:$O$32,3,FALSE)</f>
        <v>20807</v>
      </c>
    </row>
    <row r="24" spans="3:9">
      <c r="C24" s="1" t="s">
        <v>392</v>
      </c>
      <c r="E24" s="33">
        <f>VLOOKUP(C24,貼表區!$S$11:$T$32,2,FALSE)</f>
        <v>29</v>
      </c>
      <c r="F24" s="33"/>
      <c r="G24" s="33">
        <f>VLOOKUP(C24,貼表區!$L$11:$O$32,4,FALSE)</f>
        <v>8333</v>
      </c>
      <c r="H24" s="33"/>
      <c r="I24" s="33">
        <f>VLOOKUP(C24,貼表區!$L$11:$O$32,3,FALSE)</f>
        <v>3437</v>
      </c>
    </row>
    <row r="25" spans="3:9">
      <c r="C25" s="1" t="s">
        <v>397</v>
      </c>
      <c r="E25" s="33">
        <f>VLOOKUP(C25,貼表區!$S$11:$T$32,2,FALSE)</f>
        <v>82</v>
      </c>
      <c r="F25" s="33"/>
      <c r="G25" s="33">
        <f>VLOOKUP(C25,貼表區!$L$11:$O$32,4,FALSE)</f>
        <v>25647</v>
      </c>
      <c r="H25" s="33"/>
      <c r="I25" s="33">
        <f>VLOOKUP(C25,貼表區!$L$11:$O$32,3,FALSE)</f>
        <v>13737</v>
      </c>
    </row>
    <row r="26" spans="3:9">
      <c r="C26" s="1" t="s">
        <v>372</v>
      </c>
      <c r="E26" s="33">
        <f>VLOOKUP(C26,貼表區!$S$11:$T$32,2,FALSE)</f>
        <v>50</v>
      </c>
      <c r="F26" s="33"/>
      <c r="G26" s="33">
        <f>VLOOKUP(C26,貼表區!$L$11:$O$32,4,FALSE)</f>
        <v>20509</v>
      </c>
      <c r="H26" s="33"/>
      <c r="I26" s="33">
        <f>VLOOKUP(C26,貼表區!$L$11:$O$32,3,FALSE)</f>
        <v>7262</v>
      </c>
    </row>
    <row r="27" spans="3:9">
      <c r="C27" s="1" t="s">
        <v>401</v>
      </c>
      <c r="E27" s="33">
        <f>VLOOKUP(C27,貼表區!$S$11:$T$32,2,FALSE)</f>
        <v>46</v>
      </c>
      <c r="F27" s="33"/>
      <c r="G27" s="33">
        <f>VLOOKUP(C27,貼表區!$L$11:$O$32,4,FALSE)</f>
        <v>16020</v>
      </c>
      <c r="H27" s="33"/>
      <c r="I27" s="33">
        <f>VLOOKUP(C27,貼表區!$L$11:$O$32,3,FALSE)</f>
        <v>6272</v>
      </c>
    </row>
    <row r="28" spans="3:9">
      <c r="C28" s="1" t="s">
        <v>363</v>
      </c>
      <c r="E28" s="33">
        <f>VLOOKUP(C28,貼表區!$S$11:$T$32,2,FALSE)</f>
        <v>206</v>
      </c>
      <c r="F28" s="33"/>
      <c r="G28" s="33">
        <f>VLOOKUP(C28,貼表區!$L$11:$O$32,4,FALSE)</f>
        <v>55900</v>
      </c>
      <c r="H28" s="33"/>
      <c r="I28" s="33">
        <f>VLOOKUP(C28,貼表區!$L$11:$O$32,3,FALSE)</f>
        <v>30745</v>
      </c>
    </row>
    <row r="29" spans="3:9">
      <c r="C29" s="1" t="s">
        <v>356</v>
      </c>
      <c r="E29" s="33">
        <f>VLOOKUP(C29,貼表區!$S$11:$T$32,2,FALSE)</f>
        <v>306</v>
      </c>
      <c r="F29" s="33"/>
      <c r="G29" s="33">
        <f>VLOOKUP(C29,貼表區!$L$11:$O$32,4,FALSE)</f>
        <v>83696</v>
      </c>
      <c r="H29" s="33"/>
      <c r="I29" s="33">
        <f>VLOOKUP(C29,貼表區!$L$11:$O$32,3,FALSE)</f>
        <v>38394</v>
      </c>
    </row>
    <row r="30" spans="3:9">
      <c r="C30" s="1" t="s">
        <v>404</v>
      </c>
      <c r="E30" s="33">
        <f>VLOOKUP(C30,貼表區!$S$11:$T$32,2,FALSE)</f>
        <v>44</v>
      </c>
      <c r="F30" s="33"/>
      <c r="G30" s="33">
        <f>VLOOKUP(C30,貼表區!$L$11:$O$32,4,FALSE)</f>
        <v>12289</v>
      </c>
      <c r="H30" s="33"/>
      <c r="I30" s="33">
        <f>VLOOKUP(C30,貼表區!$L$11:$O$32,3,FALSE)</f>
        <v>4525</v>
      </c>
    </row>
    <row r="31" spans="3:9">
      <c r="C31" s="1" t="s">
        <v>496</v>
      </c>
      <c r="E31" s="33">
        <f>VLOOKUP(C31,貼表區!$S$11:$T$32,2,FALSE)</f>
        <v>0</v>
      </c>
      <c r="F31" s="33"/>
      <c r="G31" s="33">
        <f>VLOOKUP(C31,貼表區!$L$11:$O$32,4,FALSE)</f>
        <v>1534</v>
      </c>
      <c r="H31" s="33"/>
      <c r="I31" s="33">
        <f>VLOOKUP(C31,貼表區!$L$11:$O$32,3,FALSE)</f>
        <v>0</v>
      </c>
    </row>
    <row r="32" spans="3:9">
      <c r="C32" s="1" t="s">
        <v>407</v>
      </c>
      <c r="E32" s="33">
        <f>VLOOKUP(C32,貼表區!$S$11:$T$32,2,FALSE)</f>
        <v>44</v>
      </c>
      <c r="F32" s="33"/>
      <c r="G32" s="33">
        <f>VLOOKUP(C32,貼表區!$L$11:$O$32,4,FALSE)</f>
        <v>9747</v>
      </c>
      <c r="H32" s="33"/>
      <c r="I32" s="33">
        <f>VLOOKUP(C32,貼表區!$L$11:$O$32,3,FALSE)</f>
        <v>6651</v>
      </c>
    </row>
    <row r="33" spans="1:9" ht="21.75" thickBot="1">
      <c r="C33" s="1" t="s">
        <v>408</v>
      </c>
      <c r="E33" s="33">
        <f>VLOOKUP(C33,貼表區!$S$11:$T$32,2,FALSE)</f>
        <v>11</v>
      </c>
      <c r="F33" s="33"/>
      <c r="G33" s="33">
        <f>VLOOKUP(C33,貼表區!$L$11:$O$32,4,FALSE)</f>
        <v>5934</v>
      </c>
      <c r="H33" s="33"/>
      <c r="I33" s="33">
        <f>VLOOKUP(C33,貼表區!$L$11:$O$32,3,FALSE)</f>
        <v>3173</v>
      </c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663"/>
  <sheetViews>
    <sheetView zoomScaleNormal="100" zoomScaleSheetLayoutView="70" workbookViewId="0">
      <selection activeCell="Z14" sqref="Z14"/>
    </sheetView>
  </sheetViews>
  <sheetFormatPr defaultColWidth="9" defaultRowHeight="21"/>
  <cols>
    <col min="1" max="1" width="9.75" style="48" bestFit="1" customWidth="1"/>
    <col min="2" max="2" width="0.875" style="48" customWidth="1"/>
    <col min="3" max="3" width="7.75" style="48" bestFit="1" customWidth="1"/>
    <col min="4" max="4" width="0.875" style="48" customWidth="1"/>
    <col min="5" max="5" width="11.875" style="48" bestFit="1" customWidth="1"/>
    <col min="6" max="6" width="0.875" style="48" customWidth="1"/>
    <col min="7" max="7" width="9.75" style="48" bestFit="1" customWidth="1"/>
    <col min="8" max="8" width="0.875" style="48" customWidth="1"/>
    <col min="9" max="9" width="13.75" style="48" bestFit="1" customWidth="1"/>
    <col min="10" max="10" width="0.875" style="48" customWidth="1"/>
    <col min="11" max="11" width="11.875" style="48" bestFit="1" customWidth="1"/>
    <col min="12" max="12" width="0.875" style="48" customWidth="1"/>
    <col min="13" max="13" width="8.125" style="48" customWidth="1"/>
    <col min="14" max="14" width="0.875" style="48" customWidth="1"/>
    <col min="15" max="15" width="8.375" style="48" bestFit="1" customWidth="1"/>
    <col min="16" max="16" width="0.875" style="48" customWidth="1"/>
    <col min="17" max="17" width="8.375" style="48" bestFit="1" customWidth="1"/>
    <col min="18" max="16384" width="9" style="1"/>
  </cols>
  <sheetData>
    <row r="1" spans="1:17">
      <c r="A1" s="58" t="s">
        <v>533</v>
      </c>
      <c r="B1" s="59"/>
      <c r="C1" s="5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thickBot="1">
      <c r="A2" s="57" t="s">
        <v>554</v>
      </c>
      <c r="B2" s="54"/>
      <c r="C2" s="5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>
      <c r="A3" s="47" t="s">
        <v>1</v>
      </c>
      <c r="C3" s="47" t="s">
        <v>2</v>
      </c>
      <c r="E3" s="47" t="s">
        <v>3</v>
      </c>
      <c r="G3" s="47" t="s">
        <v>462</v>
      </c>
      <c r="I3" s="47" t="s">
        <v>4</v>
      </c>
      <c r="K3" s="47" t="s">
        <v>5</v>
      </c>
      <c r="M3" s="47" t="s">
        <v>6</v>
      </c>
      <c r="O3" s="49" t="s">
        <v>7</v>
      </c>
      <c r="Q3" s="47" t="s">
        <v>8</v>
      </c>
    </row>
    <row r="4" spans="1:17">
      <c r="A4" s="50" t="str">
        <f>貼表區!A3</f>
        <v>北區</v>
      </c>
      <c r="C4" s="50" t="str">
        <f>貼表區!B3</f>
        <v>桃園市</v>
      </c>
      <c r="E4" s="50" t="str">
        <f>貼表區!C3</f>
        <v>桃園</v>
      </c>
      <c r="G4" s="50" t="str">
        <f>貼表區!D3</f>
        <v>醫學中心</v>
      </c>
      <c r="I4" s="50" t="str">
        <f>TEXT(貼表區!E3,"0000000000")</f>
        <v>1132070011</v>
      </c>
      <c r="K4" s="50" t="str">
        <f>貼表區!F3</f>
        <v>林口長庚</v>
      </c>
      <c r="M4" s="51">
        <f>貼表區!G3</f>
        <v>62</v>
      </c>
      <c r="N4" s="52"/>
      <c r="O4" s="51">
        <f>貼表區!H3</f>
        <v>20874</v>
      </c>
      <c r="P4" s="52"/>
      <c r="Q4" s="51">
        <f>貼表區!I3</f>
        <v>15264</v>
      </c>
    </row>
    <row r="5" spans="1:17">
      <c r="A5" s="50" t="str">
        <f>貼表區!A4</f>
        <v>南區</v>
      </c>
      <c r="C5" s="50" t="str">
        <f>貼表區!B4</f>
        <v>臺南市</v>
      </c>
      <c r="E5" s="50" t="str">
        <f>貼表區!C4</f>
        <v>臺南</v>
      </c>
      <c r="G5" s="50" t="str">
        <f>貼表區!D4</f>
        <v>醫學中心</v>
      </c>
      <c r="I5" s="50" t="str">
        <f>TEXT(貼表區!E4,"0000000000")</f>
        <v>0421040011</v>
      </c>
      <c r="K5" s="50" t="str">
        <f>貼表區!F4</f>
        <v>成大醫院</v>
      </c>
      <c r="M5" s="51">
        <f>貼表區!G4</f>
        <v>52</v>
      </c>
      <c r="N5" s="52"/>
      <c r="O5" s="51">
        <f>貼表區!H4</f>
        <v>12220</v>
      </c>
      <c r="P5" s="52"/>
      <c r="Q5" s="51">
        <f>貼表區!I4</f>
        <v>6713</v>
      </c>
    </row>
    <row r="6" spans="1:17">
      <c r="A6" s="50" t="str">
        <f>貼表區!A5</f>
        <v>中區</v>
      </c>
      <c r="C6" s="50" t="str">
        <f>貼表區!B5</f>
        <v>彰化縣</v>
      </c>
      <c r="E6" s="50" t="str">
        <f>貼表區!C5</f>
        <v>北彰化</v>
      </c>
      <c r="G6" s="50" t="str">
        <f>貼表區!D5</f>
        <v>醫學中心</v>
      </c>
      <c r="I6" s="50" t="str">
        <f>TEXT(貼表區!E5,"0000000000")</f>
        <v>1137010024</v>
      </c>
      <c r="K6" s="50" t="str">
        <f>貼表區!F5</f>
        <v>彰基</v>
      </c>
      <c r="M6" s="51">
        <f>貼表區!G5</f>
        <v>18</v>
      </c>
      <c r="N6" s="52"/>
      <c r="O6" s="51">
        <f>貼表區!H5</f>
        <v>8260</v>
      </c>
      <c r="P6" s="52"/>
      <c r="Q6" s="51">
        <f>貼表區!I5</f>
        <v>5771</v>
      </c>
    </row>
    <row r="7" spans="1:17">
      <c r="A7" s="50" t="str">
        <f>貼表區!A6</f>
        <v>臺北</v>
      </c>
      <c r="C7" s="50" t="str">
        <f>貼表區!B6</f>
        <v>臺北市</v>
      </c>
      <c r="E7" s="50" t="str">
        <f>貼表區!C6</f>
        <v>中區</v>
      </c>
      <c r="G7" s="50" t="str">
        <f>貼表區!D6</f>
        <v>醫學中心</v>
      </c>
      <c r="I7" s="50" t="str">
        <f>TEXT(貼表區!E6,"0000000000")</f>
        <v>0401180014</v>
      </c>
      <c r="K7" s="50" t="str">
        <f>貼表區!F6</f>
        <v>台大醫院</v>
      </c>
      <c r="M7" s="51">
        <f>貼表區!G6</f>
        <v>23</v>
      </c>
      <c r="N7" s="52"/>
      <c r="O7" s="51">
        <f>貼表區!H6</f>
        <v>14361</v>
      </c>
      <c r="P7" s="52"/>
      <c r="Q7" s="51">
        <f>貼表區!I6</f>
        <v>4967</v>
      </c>
    </row>
    <row r="8" spans="1:17">
      <c r="A8" s="50" t="str">
        <f>貼表區!A7</f>
        <v>高屏</v>
      </c>
      <c r="C8" s="50" t="str">
        <f>貼表區!B7</f>
        <v>高雄市</v>
      </c>
      <c r="E8" s="50" t="str">
        <f>貼表區!C7</f>
        <v>高雄</v>
      </c>
      <c r="G8" s="50" t="str">
        <f>貼表區!D7</f>
        <v>醫學中心</v>
      </c>
      <c r="I8" s="50" t="str">
        <f>TEXT(貼表區!E7,"0000000000")</f>
        <v>1142100017</v>
      </c>
      <c r="K8" s="50" t="str">
        <f>貼表區!F7</f>
        <v>高雄長庚</v>
      </c>
      <c r="M8" s="51">
        <f>貼表區!G7</f>
        <v>36</v>
      </c>
      <c r="N8" s="52"/>
      <c r="O8" s="51">
        <f>貼表區!H7</f>
        <v>14227</v>
      </c>
      <c r="P8" s="52"/>
      <c r="Q8" s="51">
        <f>貼表區!I7</f>
        <v>4667</v>
      </c>
    </row>
    <row r="9" spans="1:17">
      <c r="A9" s="50" t="str">
        <f>貼表區!A8</f>
        <v>中區</v>
      </c>
      <c r="C9" s="50" t="str">
        <f>貼表區!B8</f>
        <v>臺中市</v>
      </c>
      <c r="E9" s="50" t="str">
        <f>貼表區!C8</f>
        <v>山線</v>
      </c>
      <c r="G9" s="50" t="str">
        <f>貼表區!D8</f>
        <v>醫學中心</v>
      </c>
      <c r="I9" s="50" t="str">
        <f>TEXT(貼表區!E8,"0000000000")</f>
        <v>1317050017</v>
      </c>
      <c r="K9" s="50" t="str">
        <f>貼表區!F8</f>
        <v>中國附醫</v>
      </c>
      <c r="M9" s="51">
        <f>貼表區!G8</f>
        <v>30</v>
      </c>
      <c r="N9" s="52"/>
      <c r="O9" s="51">
        <f>貼表區!H8</f>
        <v>7660</v>
      </c>
      <c r="P9" s="52"/>
      <c r="Q9" s="51">
        <f>貼表區!I8</f>
        <v>4150</v>
      </c>
    </row>
    <row r="10" spans="1:17">
      <c r="A10" s="50" t="str">
        <f>貼表區!A9</f>
        <v>臺北</v>
      </c>
      <c r="C10" s="50" t="str">
        <f>貼表區!B9</f>
        <v>臺北市</v>
      </c>
      <c r="E10" s="50" t="str">
        <f>貼表區!C9</f>
        <v>北區</v>
      </c>
      <c r="G10" s="50" t="str">
        <f>貼表區!D9</f>
        <v>醫學中心</v>
      </c>
      <c r="I10" s="50" t="str">
        <f>TEXT(貼表區!E9,"0000000000")</f>
        <v>0601160016</v>
      </c>
      <c r="K10" s="50" t="str">
        <f>貼表區!F9</f>
        <v>臺北榮總</v>
      </c>
      <c r="M10" s="51">
        <f>貼表區!G9</f>
        <v>33</v>
      </c>
      <c r="N10" s="52"/>
      <c r="O10" s="51">
        <f>貼表區!H9</f>
        <v>8558</v>
      </c>
      <c r="P10" s="52"/>
      <c r="Q10" s="51">
        <f>貼表區!I9</f>
        <v>3214</v>
      </c>
    </row>
    <row r="11" spans="1:17">
      <c r="A11" s="50" t="str">
        <f>貼表區!A10</f>
        <v>高屏</v>
      </c>
      <c r="C11" s="50" t="str">
        <f>貼表區!B10</f>
        <v>高雄市</v>
      </c>
      <c r="E11" s="50" t="str">
        <f>貼表區!C10</f>
        <v>高雄</v>
      </c>
      <c r="G11" s="50" t="str">
        <f>貼表區!D10</f>
        <v>醫學中心</v>
      </c>
      <c r="I11" s="50" t="str">
        <f>TEXT(貼表區!E10,"0000000000")</f>
        <v>1302050014</v>
      </c>
      <c r="K11" s="50" t="str">
        <f>貼表區!F10</f>
        <v>高雄醫學大</v>
      </c>
      <c r="M11" s="51">
        <f>貼表區!G10</f>
        <v>20</v>
      </c>
      <c r="N11" s="52"/>
      <c r="O11" s="51">
        <f>貼表區!H10</f>
        <v>6166</v>
      </c>
      <c r="P11" s="52"/>
      <c r="Q11" s="51">
        <f>貼表區!I10</f>
        <v>3189</v>
      </c>
    </row>
    <row r="12" spans="1:17">
      <c r="A12" s="50" t="str">
        <f>貼表區!A11</f>
        <v>東區</v>
      </c>
      <c r="C12" s="50" t="str">
        <f>貼表區!B11</f>
        <v>花蓮縣</v>
      </c>
      <c r="E12" s="50" t="str">
        <f>貼表區!C11</f>
        <v>花蓮</v>
      </c>
      <c r="G12" s="50" t="str">
        <f>貼表區!D11</f>
        <v>醫學中心</v>
      </c>
      <c r="I12" s="50" t="str">
        <f>TEXT(貼表區!E11,"0000000000")</f>
        <v>1145010010</v>
      </c>
      <c r="K12" s="50" t="str">
        <f>貼表區!F11</f>
        <v>慈濟醫院</v>
      </c>
      <c r="M12" s="51">
        <f>貼表區!G11</f>
        <v>16</v>
      </c>
      <c r="N12" s="52"/>
      <c r="O12" s="51">
        <f>貼表區!H11</f>
        <v>3783</v>
      </c>
      <c r="P12" s="52"/>
      <c r="Q12" s="51">
        <f>貼表區!I11</f>
        <v>3040</v>
      </c>
    </row>
    <row r="13" spans="1:17">
      <c r="A13" s="50" t="str">
        <f>貼表區!A12</f>
        <v>中區</v>
      </c>
      <c r="C13" s="50" t="str">
        <f>貼表區!B12</f>
        <v>臺中市</v>
      </c>
      <c r="E13" s="50" t="str">
        <f>貼表區!C12</f>
        <v>海線</v>
      </c>
      <c r="G13" s="50" t="str">
        <f>貼表區!D12</f>
        <v>醫學中心</v>
      </c>
      <c r="I13" s="50" t="str">
        <f>TEXT(貼表區!E12,"0000000000")</f>
        <v>0617060018</v>
      </c>
      <c r="K13" s="50" t="str">
        <f>貼表區!F12</f>
        <v>臺中榮總</v>
      </c>
      <c r="M13" s="51">
        <f>貼表區!G12</f>
        <v>25</v>
      </c>
      <c r="N13" s="52"/>
      <c r="O13" s="51">
        <f>貼表區!H12</f>
        <v>7407</v>
      </c>
      <c r="P13" s="52"/>
      <c r="Q13" s="51">
        <f>貼表區!I12</f>
        <v>2629</v>
      </c>
    </row>
    <row r="14" spans="1:17">
      <c r="A14" s="50" t="str">
        <f>貼表區!A13</f>
        <v>臺北</v>
      </c>
      <c r="C14" s="50" t="str">
        <f>貼表區!B13</f>
        <v>臺北市</v>
      </c>
      <c r="E14" s="50" t="str">
        <f>貼表區!C13</f>
        <v>北區</v>
      </c>
      <c r="G14" s="50" t="str">
        <f>貼表區!D13</f>
        <v>醫學中心</v>
      </c>
      <c r="I14" s="50" t="str">
        <f>TEXT(貼表區!E13,"0000000000")</f>
        <v>1101150011</v>
      </c>
      <c r="K14" s="50" t="str">
        <f>貼表區!F13</f>
        <v>新光醫院</v>
      </c>
      <c r="M14" s="51">
        <f>貼表區!G13</f>
        <v>18</v>
      </c>
      <c r="N14" s="52"/>
      <c r="O14" s="51">
        <f>貼表區!H13</f>
        <v>3821</v>
      </c>
      <c r="P14" s="52"/>
      <c r="Q14" s="51">
        <f>貼表區!I13</f>
        <v>2416</v>
      </c>
    </row>
    <row r="15" spans="1:17">
      <c r="A15" s="50" t="str">
        <f>貼表區!A14</f>
        <v>臺北</v>
      </c>
      <c r="C15" s="50" t="str">
        <f>貼表區!B14</f>
        <v>新北市</v>
      </c>
      <c r="E15" s="50" t="str">
        <f>貼表區!C14</f>
        <v>西區</v>
      </c>
      <c r="G15" s="50" t="str">
        <f>貼表區!D14</f>
        <v>醫學中心</v>
      </c>
      <c r="I15" s="50" t="str">
        <f>TEXT(貼表區!E14,"0000000000")</f>
        <v>1131010011</v>
      </c>
      <c r="K15" s="50" t="str">
        <f>貼表區!F14</f>
        <v>亞東醫院</v>
      </c>
      <c r="M15" s="51">
        <f>貼表區!G14</f>
        <v>15</v>
      </c>
      <c r="N15" s="52"/>
      <c r="O15" s="51">
        <f>貼表區!H14</f>
        <v>5897</v>
      </c>
      <c r="P15" s="52"/>
      <c r="Q15" s="51">
        <f>貼表區!I14</f>
        <v>2343</v>
      </c>
    </row>
    <row r="16" spans="1:17">
      <c r="A16" s="50" t="str">
        <f>貼表區!A15</f>
        <v>北區</v>
      </c>
      <c r="C16" s="50" t="str">
        <f>貼表區!B15</f>
        <v>新竹市</v>
      </c>
      <c r="E16" s="50" t="str">
        <f>貼表區!C15</f>
        <v>新竹</v>
      </c>
      <c r="G16" s="50" t="str">
        <f>貼表區!D15</f>
        <v>醫學中心</v>
      </c>
      <c r="I16" s="50" t="str">
        <f>TEXT(貼表區!E15,"0000000000")</f>
        <v>0412040012</v>
      </c>
      <c r="K16" s="50" t="str">
        <f>貼表區!F15</f>
        <v>臺大新竹</v>
      </c>
      <c r="M16" s="51">
        <f>貼表區!G15</f>
        <v>8</v>
      </c>
      <c r="N16" s="52"/>
      <c r="O16" s="51">
        <f>貼表區!H15</f>
        <v>2936</v>
      </c>
      <c r="P16" s="52"/>
      <c r="Q16" s="51">
        <f>貼表區!I15</f>
        <v>2135</v>
      </c>
    </row>
    <row r="17" spans="1:17">
      <c r="A17" s="50" t="str">
        <f>貼表區!A16</f>
        <v>臺北</v>
      </c>
      <c r="C17" s="50" t="str">
        <f>貼表區!B16</f>
        <v>臺北市</v>
      </c>
      <c r="E17" s="50" t="str">
        <f>貼表區!C16</f>
        <v>南區</v>
      </c>
      <c r="G17" s="50" t="str">
        <f>貼表區!D16</f>
        <v>醫學中心</v>
      </c>
      <c r="I17" s="50" t="str">
        <f>TEXT(貼表區!E16,"0000000000")</f>
        <v>1301200010</v>
      </c>
      <c r="K17" s="50" t="str">
        <f>貼表區!F16</f>
        <v>萬芳醫院</v>
      </c>
      <c r="M17" s="51">
        <f>貼表區!G16</f>
        <v>15</v>
      </c>
      <c r="N17" s="52"/>
      <c r="O17" s="51">
        <f>貼表區!H16</f>
        <v>3065</v>
      </c>
      <c r="P17" s="52"/>
      <c r="Q17" s="51">
        <f>貼表區!I16</f>
        <v>1677</v>
      </c>
    </row>
    <row r="18" spans="1:17">
      <c r="A18" s="50" t="str">
        <f>貼表區!A17</f>
        <v>高屏</v>
      </c>
      <c r="C18" s="50" t="str">
        <f>貼表區!B17</f>
        <v>高雄市</v>
      </c>
      <c r="E18" s="50" t="str">
        <f>貼表區!C17</f>
        <v>岡山</v>
      </c>
      <c r="G18" s="50" t="str">
        <f>貼表區!D17</f>
        <v>醫學中心</v>
      </c>
      <c r="I18" s="50" t="str">
        <f>TEXT(貼表區!E17,"0000000000")</f>
        <v>0602030026</v>
      </c>
      <c r="K18" s="50" t="str">
        <f>貼表區!F17</f>
        <v>高雄榮總</v>
      </c>
      <c r="M18" s="51">
        <f>貼表區!G17</f>
        <v>21</v>
      </c>
      <c r="N18" s="52"/>
      <c r="O18" s="51">
        <f>貼表區!H17</f>
        <v>3249</v>
      </c>
      <c r="P18" s="52"/>
      <c r="Q18" s="51">
        <f>貼表區!I17</f>
        <v>1596</v>
      </c>
    </row>
    <row r="19" spans="1:17">
      <c r="A19" s="50" t="str">
        <f>貼表區!A18</f>
        <v>中區</v>
      </c>
      <c r="C19" s="50" t="str">
        <f>貼表區!B18</f>
        <v>臺中市</v>
      </c>
      <c r="E19" s="50" t="str">
        <f>貼表區!C18</f>
        <v>屯區</v>
      </c>
      <c r="G19" s="50" t="str">
        <f>貼表區!D18</f>
        <v>醫學中心</v>
      </c>
      <c r="I19" s="50" t="str">
        <f>TEXT(貼表區!E18,"0000000000")</f>
        <v>1317040011</v>
      </c>
      <c r="K19" s="50" t="str">
        <f>貼表區!F18</f>
        <v>中山附醫</v>
      </c>
      <c r="M19" s="51">
        <f>貼表區!G18</f>
        <v>13</v>
      </c>
      <c r="N19" s="52"/>
      <c r="O19" s="51">
        <f>貼表區!H18</f>
        <v>3467</v>
      </c>
      <c r="P19" s="52"/>
      <c r="Q19" s="51">
        <f>貼表區!I18</f>
        <v>1316</v>
      </c>
    </row>
    <row r="20" spans="1:17">
      <c r="A20" s="50" t="str">
        <f>貼表區!A19</f>
        <v>臺北</v>
      </c>
      <c r="C20" s="50" t="str">
        <f>貼表區!B19</f>
        <v>臺北市</v>
      </c>
      <c r="E20" s="50" t="str">
        <f>貼表區!C19</f>
        <v>東區</v>
      </c>
      <c r="G20" s="50" t="str">
        <f>貼表區!D19</f>
        <v>醫學中心</v>
      </c>
      <c r="I20" s="50" t="str">
        <f>TEXT(貼表區!E19,"0000000000")</f>
        <v>1101020018</v>
      </c>
      <c r="K20" s="50" t="str">
        <f>貼表區!F19</f>
        <v>國泰醫院</v>
      </c>
      <c r="M20" s="51">
        <f>貼表區!G19</f>
        <v>15</v>
      </c>
      <c r="N20" s="52"/>
      <c r="O20" s="51">
        <f>貼表區!H19</f>
        <v>2655</v>
      </c>
      <c r="P20" s="52"/>
      <c r="Q20" s="51">
        <f>貼表區!I19</f>
        <v>1154</v>
      </c>
    </row>
    <row r="21" spans="1:17">
      <c r="A21" s="50" t="str">
        <f>貼表區!A20</f>
        <v>臺北</v>
      </c>
      <c r="C21" s="50" t="str">
        <f>貼表區!B20</f>
        <v>新北市</v>
      </c>
      <c r="E21" s="50" t="str">
        <f>貼表區!C20</f>
        <v>南區</v>
      </c>
      <c r="G21" s="50" t="str">
        <f>貼表區!D20</f>
        <v>醫學中心</v>
      </c>
      <c r="I21" s="50" t="str">
        <f>TEXT(貼表區!E20,"0000000000")</f>
        <v>1131050515</v>
      </c>
      <c r="K21" s="50" t="str">
        <f>貼表區!F20</f>
        <v>台北慈濟</v>
      </c>
      <c r="M21" s="51">
        <f>貼表區!G20</f>
        <v>16</v>
      </c>
      <c r="N21" s="52"/>
      <c r="O21" s="51">
        <f>貼表區!H20</f>
        <v>4224</v>
      </c>
      <c r="P21" s="52"/>
      <c r="Q21" s="51">
        <f>貼表區!I20</f>
        <v>1142</v>
      </c>
    </row>
    <row r="22" spans="1:17">
      <c r="A22" s="50" t="str">
        <f>貼表區!A21</f>
        <v>臺北</v>
      </c>
      <c r="C22" s="50" t="str">
        <f>貼表區!B21</f>
        <v>臺北市</v>
      </c>
      <c r="E22" s="50" t="str">
        <f>貼表區!C21</f>
        <v>東區</v>
      </c>
      <c r="G22" s="50" t="str">
        <f>貼表區!D21</f>
        <v>醫學中心</v>
      </c>
      <c r="I22" s="50" t="str">
        <f>TEXT(貼表區!E21,"0000000000")</f>
        <v>0501110514</v>
      </c>
      <c r="K22" s="50" t="str">
        <f>貼表區!F21</f>
        <v>三軍總醫院</v>
      </c>
      <c r="M22" s="51">
        <f>貼表區!G21</f>
        <v>12</v>
      </c>
      <c r="N22" s="52"/>
      <c r="O22" s="51">
        <f>貼表區!H21</f>
        <v>2243</v>
      </c>
      <c r="P22" s="52"/>
      <c r="Q22" s="51">
        <f>貼表區!I21</f>
        <v>862</v>
      </c>
    </row>
    <row r="23" spans="1:17">
      <c r="A23" s="50" t="str">
        <f>貼表區!A22</f>
        <v>南區</v>
      </c>
      <c r="C23" s="50" t="str">
        <f>貼表區!B22</f>
        <v>臺南市</v>
      </c>
      <c r="E23" s="50" t="str">
        <f>貼表區!C22</f>
        <v>永康</v>
      </c>
      <c r="G23" s="50" t="str">
        <f>貼表區!D22</f>
        <v>醫學中心</v>
      </c>
      <c r="I23" s="50" t="str">
        <f>TEXT(貼表區!E22,"0000000000")</f>
        <v>1141310019</v>
      </c>
      <c r="K23" s="50" t="str">
        <f>貼表區!F22</f>
        <v>奇美醫院</v>
      </c>
      <c r="M23" s="51">
        <f>貼表區!G22</f>
        <v>10</v>
      </c>
      <c r="N23" s="52"/>
      <c r="O23" s="51">
        <f>貼表區!H22</f>
        <v>4627</v>
      </c>
      <c r="P23" s="52"/>
      <c r="Q23" s="51">
        <f>貼表區!I22</f>
        <v>723</v>
      </c>
    </row>
    <row r="24" spans="1:17">
      <c r="A24" s="50" t="str">
        <f>貼表區!A23</f>
        <v>臺北</v>
      </c>
      <c r="C24" s="50" t="str">
        <f>貼表區!B23</f>
        <v>新北市</v>
      </c>
      <c r="E24" s="50" t="str">
        <f>貼表區!C23</f>
        <v>南區</v>
      </c>
      <c r="G24" s="50" t="str">
        <f>貼表區!D23</f>
        <v>醫學中心</v>
      </c>
      <c r="I24" s="50" t="str">
        <f>TEXT(貼表區!E23,"0000000000")</f>
        <v>1331040513</v>
      </c>
      <c r="K24" s="50" t="str">
        <f>貼表區!F23</f>
        <v>雙和醫院</v>
      </c>
      <c r="M24" s="51">
        <f>貼表區!G23</f>
        <v>17</v>
      </c>
      <c r="N24" s="52"/>
      <c r="O24" s="51">
        <f>貼表區!H23</f>
        <v>4220</v>
      </c>
      <c r="P24" s="52"/>
      <c r="Q24" s="51">
        <f>貼表區!I23</f>
        <v>604</v>
      </c>
    </row>
    <row r="25" spans="1:17">
      <c r="A25" s="50" t="str">
        <f>貼表區!A24</f>
        <v>高屏</v>
      </c>
      <c r="C25" s="50" t="str">
        <f>貼表區!B24</f>
        <v>高雄市</v>
      </c>
      <c r="E25" s="50" t="str">
        <f>貼表區!C24</f>
        <v>高雄</v>
      </c>
      <c r="G25" s="50" t="str">
        <f>貼表區!D24</f>
        <v>區域醫院</v>
      </c>
      <c r="I25" s="50" t="str">
        <f>TEXT(貼表區!E24,"0000000000")</f>
        <v>0902080013</v>
      </c>
      <c r="K25" s="50" t="str">
        <f>貼表區!F24</f>
        <v>阮綜合醫院</v>
      </c>
      <c r="M25" s="51">
        <f>貼表區!G24</f>
        <v>27</v>
      </c>
      <c r="N25" s="52"/>
      <c r="O25" s="51">
        <f>貼表區!H24</f>
        <v>5823</v>
      </c>
      <c r="P25" s="52"/>
      <c r="Q25" s="51">
        <f>貼表區!I24</f>
        <v>4115</v>
      </c>
    </row>
    <row r="26" spans="1:17">
      <c r="A26" s="50" t="str">
        <f>貼表區!A25</f>
        <v>臺北</v>
      </c>
      <c r="C26" s="50" t="str">
        <f>貼表區!B25</f>
        <v>宜蘭縣</v>
      </c>
      <c r="E26" s="50" t="str">
        <f>貼表區!C25</f>
        <v>羅東</v>
      </c>
      <c r="G26" s="50" t="str">
        <f>貼表區!D25</f>
        <v>區域醫院</v>
      </c>
      <c r="I26" s="50" t="str">
        <f>TEXT(貼表區!E25,"0000000000")</f>
        <v>1134020019</v>
      </c>
      <c r="K26" s="50" t="str">
        <f>貼表區!F25</f>
        <v>羅東博愛</v>
      </c>
      <c r="M26" s="51">
        <f>貼表區!G25</f>
        <v>8</v>
      </c>
      <c r="N26" s="52"/>
      <c r="O26" s="51">
        <f>貼表區!H25</f>
        <v>4946</v>
      </c>
      <c r="P26" s="52"/>
      <c r="Q26" s="51">
        <f>貼表區!I25</f>
        <v>3872</v>
      </c>
    </row>
    <row r="27" spans="1:17">
      <c r="A27" s="50" t="str">
        <f>貼表區!A26</f>
        <v>南區</v>
      </c>
      <c r="C27" s="50" t="str">
        <f>貼表區!B26</f>
        <v>臺南市</v>
      </c>
      <c r="E27" s="50" t="str">
        <f>貼表區!C26</f>
        <v>臺南</v>
      </c>
      <c r="G27" s="50" t="str">
        <f>貼表區!D26</f>
        <v>區域醫院</v>
      </c>
      <c r="I27" s="50" t="str">
        <f>TEXT(貼表區!E26,"0000000000")</f>
        <v>0905320023</v>
      </c>
      <c r="K27" s="50" t="str">
        <f>貼表區!F26</f>
        <v>南市立醫院</v>
      </c>
      <c r="M27" s="51">
        <f>貼表區!G26</f>
        <v>21</v>
      </c>
      <c r="N27" s="52"/>
      <c r="O27" s="51">
        <f>貼表區!H26</f>
        <v>5414</v>
      </c>
      <c r="P27" s="52"/>
      <c r="Q27" s="51">
        <f>貼表區!I26</f>
        <v>3861</v>
      </c>
    </row>
    <row r="28" spans="1:17">
      <c r="A28" s="50" t="str">
        <f>貼表區!A27</f>
        <v>南區</v>
      </c>
      <c r="C28" s="50" t="str">
        <f>貼表區!B27</f>
        <v>雲林縣</v>
      </c>
      <c r="E28" s="50" t="str">
        <f>貼表區!C27</f>
        <v>斗六</v>
      </c>
      <c r="G28" s="50" t="str">
        <f>貼表區!D27</f>
        <v>區域醫院</v>
      </c>
      <c r="I28" s="50" t="str">
        <f>TEXT(貼表區!E27,"0000000000")</f>
        <v>0439010518</v>
      </c>
      <c r="K28" s="50" t="str">
        <f>貼表區!F27</f>
        <v>臺大雲林</v>
      </c>
      <c r="M28" s="51">
        <f>貼表區!G27</f>
        <v>11</v>
      </c>
      <c r="N28" s="52"/>
      <c r="O28" s="51">
        <f>貼表區!H27</f>
        <v>6443</v>
      </c>
      <c r="P28" s="52"/>
      <c r="Q28" s="51">
        <f>貼表區!I27</f>
        <v>3560</v>
      </c>
    </row>
    <row r="29" spans="1:17">
      <c r="A29" s="50" t="str">
        <f>貼表區!A28</f>
        <v>臺北</v>
      </c>
      <c r="C29" s="50" t="str">
        <f>貼表區!B28</f>
        <v>臺北市</v>
      </c>
      <c r="E29" s="50" t="str">
        <f>貼表區!C28</f>
        <v>北區</v>
      </c>
      <c r="G29" s="50" t="str">
        <f>貼表區!D28</f>
        <v>區域醫院</v>
      </c>
      <c r="I29" s="50" t="str">
        <f>TEXT(貼表區!E28,"0000000000")</f>
        <v>1101160017</v>
      </c>
      <c r="K29" s="50" t="str">
        <f>貼表區!F28</f>
        <v>振興醫院</v>
      </c>
      <c r="M29" s="51">
        <f>貼表區!G28</f>
        <v>12</v>
      </c>
      <c r="N29" s="52"/>
      <c r="O29" s="51">
        <f>貼表區!H28</f>
        <v>6245</v>
      </c>
      <c r="P29" s="52"/>
      <c r="Q29" s="51">
        <f>貼表區!I28</f>
        <v>3529</v>
      </c>
    </row>
    <row r="30" spans="1:17">
      <c r="A30" s="50" t="str">
        <f>貼表區!A29</f>
        <v>臺北</v>
      </c>
      <c r="C30" s="50" t="str">
        <f>貼表區!B29</f>
        <v>基隆市</v>
      </c>
      <c r="E30" s="50" t="str">
        <f>貼表區!C29</f>
        <v>不分區</v>
      </c>
      <c r="G30" s="50" t="str">
        <f>貼表區!D29</f>
        <v>區域醫院</v>
      </c>
      <c r="I30" s="50" t="str">
        <f>TEXT(貼表區!E29,"0000000000")</f>
        <v>1111060015</v>
      </c>
      <c r="K30" s="50" t="str">
        <f>貼表區!F29</f>
        <v>基隆長庚</v>
      </c>
      <c r="M30" s="51">
        <f>貼表區!G29</f>
        <v>15</v>
      </c>
      <c r="N30" s="52"/>
      <c r="O30" s="51">
        <f>貼表區!H29</f>
        <v>7315</v>
      </c>
      <c r="P30" s="52"/>
      <c r="Q30" s="51">
        <f>貼表區!I29</f>
        <v>3472</v>
      </c>
    </row>
    <row r="31" spans="1:17">
      <c r="A31" s="50" t="str">
        <f>貼表區!A30</f>
        <v>臺北</v>
      </c>
      <c r="C31" s="50" t="str">
        <f>貼表區!B30</f>
        <v>臺北市</v>
      </c>
      <c r="E31" s="50" t="str">
        <f>貼表區!C30</f>
        <v>中區</v>
      </c>
      <c r="G31" s="50" t="str">
        <f>貼表區!D30</f>
        <v>區域醫院</v>
      </c>
      <c r="I31" s="50" t="str">
        <f>TEXT(貼表區!E30,"0000000000")</f>
        <v>0101090517</v>
      </c>
      <c r="K31" s="50" t="str">
        <f>貼表區!F30</f>
        <v>臺北市聯醫</v>
      </c>
      <c r="M31" s="51">
        <f>貼表區!G30</f>
        <v>26</v>
      </c>
      <c r="N31" s="52"/>
      <c r="O31" s="51">
        <f>貼表區!H30</f>
        <v>8023</v>
      </c>
      <c r="P31" s="52"/>
      <c r="Q31" s="51">
        <f>貼表區!I30</f>
        <v>3248</v>
      </c>
    </row>
    <row r="32" spans="1:17">
      <c r="A32" s="50" t="str">
        <f>貼表區!A31</f>
        <v>東區</v>
      </c>
      <c r="C32" s="50" t="str">
        <f>貼表區!B31</f>
        <v>臺東縣</v>
      </c>
      <c r="E32" s="50" t="str">
        <f>貼表區!C31</f>
        <v>臺東</v>
      </c>
      <c r="G32" s="50" t="str">
        <f>貼表區!D31</f>
        <v>區域醫院</v>
      </c>
      <c r="I32" s="50" t="str">
        <f>TEXT(貼表區!E31,"0000000000")</f>
        <v>1146010014</v>
      </c>
      <c r="K32" s="50" t="str">
        <f>貼表區!F31</f>
        <v>台東馬偕</v>
      </c>
      <c r="M32" s="51">
        <f>貼表區!G31</f>
        <v>7</v>
      </c>
      <c r="N32" s="52"/>
      <c r="O32" s="51">
        <f>貼表區!H31</f>
        <v>3969</v>
      </c>
      <c r="P32" s="52"/>
      <c r="Q32" s="51">
        <f>貼表區!I31</f>
        <v>2801</v>
      </c>
    </row>
    <row r="33" spans="1:17">
      <c r="A33" s="50" t="str">
        <f>貼表區!A32</f>
        <v>南區</v>
      </c>
      <c r="C33" s="50" t="str">
        <f>貼表區!B32</f>
        <v>嘉義縣</v>
      </c>
      <c r="E33" s="50" t="str">
        <f>貼表區!C32</f>
        <v>阿里山</v>
      </c>
      <c r="G33" s="50" t="str">
        <f>貼表區!D32</f>
        <v>區域醫院</v>
      </c>
      <c r="I33" s="50" t="str">
        <f>TEXT(貼表區!E32,"0000000000")</f>
        <v>1140030012</v>
      </c>
      <c r="K33" s="50" t="str">
        <f>貼表區!F32</f>
        <v>大林慈濟醫</v>
      </c>
      <c r="M33" s="51">
        <f>貼表區!G32</f>
        <v>12</v>
      </c>
      <c r="N33" s="52"/>
      <c r="O33" s="51">
        <f>貼表區!H32</f>
        <v>4348</v>
      </c>
      <c r="P33" s="52"/>
      <c r="Q33" s="51">
        <f>貼表區!I32</f>
        <v>2596</v>
      </c>
    </row>
    <row r="34" spans="1:17">
      <c r="A34" s="50" t="str">
        <f>貼表區!A33</f>
        <v>南區</v>
      </c>
      <c r="C34" s="50" t="str">
        <f>貼表區!B33</f>
        <v>嘉義縣</v>
      </c>
      <c r="E34" s="50" t="str">
        <f>貼表區!C33</f>
        <v>太保</v>
      </c>
      <c r="G34" s="50" t="str">
        <f>貼表區!D33</f>
        <v>區域醫院</v>
      </c>
      <c r="I34" s="50" t="str">
        <f>TEXT(貼表區!E33,"0000000000")</f>
        <v>1140010510</v>
      </c>
      <c r="K34" s="50" t="str">
        <f>貼表區!F33</f>
        <v>長庚嘉義</v>
      </c>
      <c r="M34" s="51">
        <f>貼表區!G33</f>
        <v>19</v>
      </c>
      <c r="N34" s="52"/>
      <c r="O34" s="51">
        <f>貼表區!H33</f>
        <v>7960</v>
      </c>
      <c r="P34" s="52"/>
      <c r="Q34" s="51">
        <f>貼表區!I33</f>
        <v>2356</v>
      </c>
    </row>
    <row r="35" spans="1:17">
      <c r="A35" s="50" t="str">
        <f>貼表區!A34</f>
        <v>中區</v>
      </c>
      <c r="C35" s="50" t="str">
        <f>貼表區!B34</f>
        <v>臺中市</v>
      </c>
      <c r="E35" s="50" t="str">
        <f>貼表區!C34</f>
        <v>海線</v>
      </c>
      <c r="G35" s="50" t="str">
        <f>貼表區!D34</f>
        <v>區域醫院</v>
      </c>
      <c r="I35" s="50" t="str">
        <f>TEXT(貼表區!E34,"0000000000")</f>
        <v>0936060016</v>
      </c>
      <c r="K35" s="50" t="str">
        <f>貼表區!F34</f>
        <v>童綜合醫院</v>
      </c>
      <c r="M35" s="51">
        <f>貼表區!G34</f>
        <v>12</v>
      </c>
      <c r="N35" s="52"/>
      <c r="O35" s="51">
        <f>貼表區!H34</f>
        <v>5497</v>
      </c>
      <c r="P35" s="52"/>
      <c r="Q35" s="51">
        <f>貼表區!I34</f>
        <v>2276</v>
      </c>
    </row>
    <row r="36" spans="1:17">
      <c r="A36" s="50" t="str">
        <f>貼表區!A35</f>
        <v>北區</v>
      </c>
      <c r="C36" s="50" t="str">
        <f>貼表區!B35</f>
        <v>新竹市</v>
      </c>
      <c r="E36" s="50" t="str">
        <f>貼表區!C35</f>
        <v>新竹</v>
      </c>
      <c r="G36" s="50" t="str">
        <f>貼表區!D35</f>
        <v>區域醫院</v>
      </c>
      <c r="I36" s="50" t="str">
        <f>TEXT(貼表區!E35,"0000000000")</f>
        <v>1112010519</v>
      </c>
      <c r="K36" s="50" t="str">
        <f>貼表區!F35</f>
        <v>新竹馬偕</v>
      </c>
      <c r="M36" s="51">
        <f>貼表區!G35</f>
        <v>6</v>
      </c>
      <c r="N36" s="52"/>
      <c r="O36" s="51">
        <f>貼表區!H35</f>
        <v>4021</v>
      </c>
      <c r="P36" s="52"/>
      <c r="Q36" s="51">
        <f>貼表區!I35</f>
        <v>2126</v>
      </c>
    </row>
    <row r="37" spans="1:17">
      <c r="A37" s="50" t="str">
        <f>貼表區!A36</f>
        <v>北區</v>
      </c>
      <c r="C37" s="50" t="str">
        <f>貼表區!B36</f>
        <v>桃園市</v>
      </c>
      <c r="E37" s="50" t="str">
        <f>貼表區!C36</f>
        <v>中壢</v>
      </c>
      <c r="G37" s="50" t="str">
        <f>貼表區!D36</f>
        <v>區域醫院</v>
      </c>
      <c r="I37" s="50" t="str">
        <f>TEXT(貼表區!E36,"0000000000")</f>
        <v>1532100049</v>
      </c>
      <c r="K37" s="50" t="str">
        <f>貼表區!F36</f>
        <v>聯新國際醫</v>
      </c>
      <c r="M37" s="51">
        <f>貼表區!G36</f>
        <v>7</v>
      </c>
      <c r="N37" s="52"/>
      <c r="O37" s="51">
        <f>貼表區!H36</f>
        <v>2377</v>
      </c>
      <c r="P37" s="52"/>
      <c r="Q37" s="51">
        <f>貼表區!I36</f>
        <v>2111</v>
      </c>
    </row>
    <row r="38" spans="1:17">
      <c r="A38" s="50" t="str">
        <f>貼表區!A37</f>
        <v>中區</v>
      </c>
      <c r="C38" s="50" t="str">
        <f>貼表區!B37</f>
        <v>彰化縣</v>
      </c>
      <c r="E38" s="50" t="str">
        <f>貼表區!C37</f>
        <v>北彰化</v>
      </c>
      <c r="G38" s="50" t="str">
        <f>貼表區!D37</f>
        <v>區域醫院</v>
      </c>
      <c r="I38" s="50" t="str">
        <f>TEXT(貼表區!E37,"0000000000")</f>
        <v>1137020511</v>
      </c>
      <c r="K38" s="50" t="str">
        <f>貼表區!F37</f>
        <v>彰濱秀傳</v>
      </c>
      <c r="M38" s="51">
        <f>貼表區!G37</f>
        <v>9</v>
      </c>
      <c r="N38" s="52"/>
      <c r="O38" s="51">
        <f>貼表區!H37</f>
        <v>2940</v>
      </c>
      <c r="P38" s="52"/>
      <c r="Q38" s="51">
        <f>貼表區!I37</f>
        <v>2092</v>
      </c>
    </row>
    <row r="39" spans="1:17">
      <c r="A39" s="50" t="str">
        <f>貼表區!A38</f>
        <v>臺北</v>
      </c>
      <c r="C39" s="50" t="str">
        <f>貼表區!B38</f>
        <v>臺北市</v>
      </c>
      <c r="E39" s="50" t="str">
        <f>貼表區!C38</f>
        <v>東區</v>
      </c>
      <c r="G39" s="50" t="str">
        <f>貼表區!D38</f>
        <v>區域醫院</v>
      </c>
      <c r="I39" s="50" t="str">
        <f>TEXT(貼表區!E38,"0000000000")</f>
        <v>1301170017</v>
      </c>
      <c r="K39" s="50" t="str">
        <f>貼表區!F38</f>
        <v>台北醫大</v>
      </c>
      <c r="M39" s="51">
        <f>貼表區!G38</f>
        <v>17</v>
      </c>
      <c r="N39" s="52"/>
      <c r="O39" s="51">
        <f>貼表區!H38</f>
        <v>3543</v>
      </c>
      <c r="P39" s="52"/>
      <c r="Q39" s="51">
        <f>貼表區!I38</f>
        <v>2051</v>
      </c>
    </row>
    <row r="40" spans="1:17">
      <c r="A40" s="50" t="str">
        <f>貼表區!A39</f>
        <v>高屏</v>
      </c>
      <c r="C40" s="50" t="str">
        <f>貼表區!B39</f>
        <v>高雄市</v>
      </c>
      <c r="E40" s="50" t="str">
        <f>貼表區!C39</f>
        <v>高雄</v>
      </c>
      <c r="G40" s="50" t="str">
        <f>貼表區!D39</f>
        <v>區域醫院</v>
      </c>
      <c r="I40" s="50" t="str">
        <f>TEXT(貼表區!E39,"0000000000")</f>
        <v>0102070020</v>
      </c>
      <c r="K40" s="50" t="str">
        <f>貼表區!F39</f>
        <v>大同醫院</v>
      </c>
      <c r="M40" s="51">
        <f>貼表區!G39</f>
        <v>6</v>
      </c>
      <c r="N40" s="52"/>
      <c r="O40" s="51">
        <f>貼表區!H39</f>
        <v>2988</v>
      </c>
      <c r="P40" s="52"/>
      <c r="Q40" s="51">
        <f>貼表區!I39</f>
        <v>1986</v>
      </c>
    </row>
    <row r="41" spans="1:17">
      <c r="A41" s="50" t="str">
        <f>貼表區!A40</f>
        <v>北區</v>
      </c>
      <c r="C41" s="50" t="str">
        <f>貼表區!B40</f>
        <v>桃園市</v>
      </c>
      <c r="E41" s="50" t="str">
        <f>貼表區!C40</f>
        <v>桃園</v>
      </c>
      <c r="G41" s="50" t="str">
        <f>貼表區!D40</f>
        <v>區域醫院</v>
      </c>
      <c r="I41" s="50" t="str">
        <f>TEXT(貼表區!E40,"0000000000")</f>
        <v>1532011154</v>
      </c>
      <c r="K41" s="50" t="str">
        <f>貼表區!F40</f>
        <v>敏盛綜合</v>
      </c>
      <c r="M41" s="51">
        <f>貼表區!G40</f>
        <v>5</v>
      </c>
      <c r="N41" s="52"/>
      <c r="O41" s="51">
        <f>貼表區!H40</f>
        <v>2390</v>
      </c>
      <c r="P41" s="52"/>
      <c r="Q41" s="51">
        <f>貼表區!I40</f>
        <v>1942</v>
      </c>
    </row>
    <row r="42" spans="1:17">
      <c r="A42" s="50" t="str">
        <f>貼表區!A41</f>
        <v>中區</v>
      </c>
      <c r="C42" s="50" t="str">
        <f>貼表區!B41</f>
        <v>彰化縣</v>
      </c>
      <c r="E42" s="50" t="str">
        <f>貼表區!C41</f>
        <v>北彰化</v>
      </c>
      <c r="G42" s="50" t="str">
        <f>貼表區!D41</f>
        <v>區域醫院</v>
      </c>
      <c r="I42" s="50" t="str">
        <f>TEXT(貼表區!E41,"0000000000")</f>
        <v>0137170515</v>
      </c>
      <c r="K42" s="50" t="str">
        <f>貼表區!F41</f>
        <v>部彰化</v>
      </c>
      <c r="M42" s="51">
        <f>貼表區!G41</f>
        <v>4</v>
      </c>
      <c r="N42" s="52"/>
      <c r="O42" s="51">
        <f>貼表區!H41</f>
        <v>2183</v>
      </c>
      <c r="P42" s="52"/>
      <c r="Q42" s="51">
        <f>貼表區!I41</f>
        <v>1885</v>
      </c>
    </row>
    <row r="43" spans="1:17">
      <c r="A43" s="50" t="str">
        <f>貼表區!A42</f>
        <v>臺北</v>
      </c>
      <c r="C43" s="50" t="str">
        <f>貼表區!B42</f>
        <v>新北市</v>
      </c>
      <c r="E43" s="50" t="str">
        <f>貼表區!C42</f>
        <v>西北區</v>
      </c>
      <c r="G43" s="50" t="str">
        <f>貼表區!D42</f>
        <v>區域醫院</v>
      </c>
      <c r="I43" s="50" t="str">
        <f>TEXT(貼表區!E42,"0000000000")</f>
        <v>1331160010</v>
      </c>
      <c r="K43" s="50" t="str">
        <f>貼表區!F42</f>
        <v>輔大附醫</v>
      </c>
      <c r="M43" s="51">
        <f>貼表區!G42</f>
        <v>13</v>
      </c>
      <c r="N43" s="52"/>
      <c r="O43" s="51">
        <f>貼表區!H42</f>
        <v>3316</v>
      </c>
      <c r="P43" s="52"/>
      <c r="Q43" s="51">
        <f>貼表區!I42</f>
        <v>1720</v>
      </c>
    </row>
    <row r="44" spans="1:17">
      <c r="A44" s="50" t="str">
        <f>貼表區!A43</f>
        <v>東區</v>
      </c>
      <c r="C44" s="50" t="str">
        <f>貼表區!B43</f>
        <v>花蓮縣</v>
      </c>
      <c r="E44" s="50" t="str">
        <f>貼表區!C43</f>
        <v>花蓮</v>
      </c>
      <c r="G44" s="50" t="str">
        <f>貼表區!D43</f>
        <v>區域醫院</v>
      </c>
      <c r="I44" s="50" t="str">
        <f>TEXT(貼表區!E43,"0000000000")</f>
        <v>1145010038</v>
      </c>
      <c r="K44" s="50" t="str">
        <f>貼表區!F43</f>
        <v>門諾醫院</v>
      </c>
      <c r="M44" s="51">
        <f>貼表區!G43</f>
        <v>10</v>
      </c>
      <c r="N44" s="52"/>
      <c r="O44" s="51">
        <f>貼表區!H43</f>
        <v>2587</v>
      </c>
      <c r="P44" s="52"/>
      <c r="Q44" s="51">
        <f>貼表區!I43</f>
        <v>1718</v>
      </c>
    </row>
    <row r="45" spans="1:17">
      <c r="A45" s="50" t="str">
        <f>貼表區!A44</f>
        <v>中區</v>
      </c>
      <c r="C45" s="50" t="str">
        <f>貼表區!B44</f>
        <v>臺中市</v>
      </c>
      <c r="E45" s="50" t="str">
        <f>貼表區!C44</f>
        <v>海線</v>
      </c>
      <c r="G45" s="50" t="str">
        <f>貼表區!D44</f>
        <v>區域醫院</v>
      </c>
      <c r="I45" s="50" t="str">
        <f>TEXT(貼表區!E44,"0000000000")</f>
        <v>1517061032</v>
      </c>
      <c r="K45" s="50" t="str">
        <f>貼表區!F44</f>
        <v>澄清中港</v>
      </c>
      <c r="M45" s="51">
        <f>貼表區!G44</f>
        <v>13</v>
      </c>
      <c r="N45" s="52"/>
      <c r="O45" s="51">
        <f>貼表區!H44</f>
        <v>3635</v>
      </c>
      <c r="P45" s="52"/>
      <c r="Q45" s="51">
        <f>貼表區!I44</f>
        <v>1557</v>
      </c>
    </row>
    <row r="46" spans="1:17">
      <c r="A46" s="50" t="str">
        <f>貼表區!A45</f>
        <v>北區</v>
      </c>
      <c r="C46" s="50" t="str">
        <f>貼表區!B45</f>
        <v>桃園市</v>
      </c>
      <c r="E46" s="50" t="str">
        <f>貼表區!C45</f>
        <v>桃園</v>
      </c>
      <c r="G46" s="50" t="str">
        <f>貼表區!D45</f>
        <v>區域醫院</v>
      </c>
      <c r="I46" s="50" t="str">
        <f>TEXT(貼表區!E45,"0000000000")</f>
        <v>0132010014</v>
      </c>
      <c r="K46" s="50" t="str">
        <f>貼表區!F45</f>
        <v>部桃園</v>
      </c>
      <c r="M46" s="51">
        <f>貼表區!G45</f>
        <v>12</v>
      </c>
      <c r="N46" s="52"/>
      <c r="O46" s="51">
        <f>貼表區!H45</f>
        <v>1666</v>
      </c>
      <c r="P46" s="52"/>
      <c r="Q46" s="51">
        <f>貼表區!I45</f>
        <v>1551</v>
      </c>
    </row>
    <row r="47" spans="1:17">
      <c r="A47" s="50" t="str">
        <f>貼表區!A46</f>
        <v>中區</v>
      </c>
      <c r="C47" s="50" t="str">
        <f>貼表區!B46</f>
        <v>彰化縣</v>
      </c>
      <c r="E47" s="50" t="str">
        <f>貼表區!C46</f>
        <v>北彰化</v>
      </c>
      <c r="G47" s="50" t="str">
        <f>貼表區!D46</f>
        <v>區域醫院</v>
      </c>
      <c r="I47" s="50" t="str">
        <f>TEXT(貼表區!E46,"0000000000")</f>
        <v>0937010019</v>
      </c>
      <c r="K47" s="50" t="str">
        <f>貼表區!F46</f>
        <v>秀傳醫院</v>
      </c>
      <c r="M47" s="51">
        <f>貼表區!G46</f>
        <v>10</v>
      </c>
      <c r="N47" s="52"/>
      <c r="O47" s="51">
        <f>貼表區!H46</f>
        <v>2417</v>
      </c>
      <c r="P47" s="52"/>
      <c r="Q47" s="51">
        <f>貼表區!I46</f>
        <v>1457</v>
      </c>
    </row>
    <row r="48" spans="1:17">
      <c r="A48" s="50" t="str">
        <f>貼表區!A47</f>
        <v>臺北</v>
      </c>
      <c r="C48" s="50" t="str">
        <f>貼表區!B47</f>
        <v>新北市</v>
      </c>
      <c r="E48" s="50" t="str">
        <f>貼表區!C47</f>
        <v>西區</v>
      </c>
      <c r="G48" s="50" t="str">
        <f>貼表區!D47</f>
        <v>區域醫院</v>
      </c>
      <c r="I48" s="50" t="str">
        <f>TEXT(貼表區!E47,"0000000000")</f>
        <v>1131130018</v>
      </c>
      <c r="K48" s="50" t="str">
        <f>貼表區!F47</f>
        <v>土城醫院</v>
      </c>
      <c r="M48" s="51">
        <f>貼表區!G47</f>
        <v>13</v>
      </c>
      <c r="N48" s="52"/>
      <c r="O48" s="51">
        <f>貼表區!H47</f>
        <v>3404</v>
      </c>
      <c r="P48" s="52"/>
      <c r="Q48" s="51">
        <f>貼表區!I47</f>
        <v>1425</v>
      </c>
    </row>
    <row r="49" spans="1:17">
      <c r="A49" s="50" t="str">
        <f>貼表區!A48</f>
        <v>臺北</v>
      </c>
      <c r="C49" s="50" t="str">
        <f>貼表區!B48</f>
        <v>新北市</v>
      </c>
      <c r="E49" s="50" t="str">
        <f>貼表區!C48</f>
        <v>西區</v>
      </c>
      <c r="G49" s="50" t="str">
        <f>貼表區!D48</f>
        <v>區域醫院</v>
      </c>
      <c r="I49" s="50" t="str">
        <f>TEXT(貼表區!E48,"0000000000")</f>
        <v>0131060029</v>
      </c>
      <c r="K49" s="50" t="str">
        <f>貼表區!F48</f>
        <v>部台北</v>
      </c>
      <c r="M49" s="51">
        <f>貼表區!G48</f>
        <v>8</v>
      </c>
      <c r="N49" s="52"/>
      <c r="O49" s="51">
        <f>貼表區!H48</f>
        <v>2189</v>
      </c>
      <c r="P49" s="52"/>
      <c r="Q49" s="51">
        <f>貼表區!I48</f>
        <v>1399</v>
      </c>
    </row>
    <row r="50" spans="1:17">
      <c r="A50" s="50" t="str">
        <f>貼表區!A49</f>
        <v>高屏</v>
      </c>
      <c r="C50" s="50" t="str">
        <f>貼表區!B49</f>
        <v>高雄市</v>
      </c>
      <c r="E50" s="50" t="str">
        <f>貼表區!C49</f>
        <v>岡山</v>
      </c>
      <c r="G50" s="50" t="str">
        <f>貼表區!D49</f>
        <v>區域醫院</v>
      </c>
      <c r="I50" s="50" t="str">
        <f>TEXT(貼表區!E49,"0000000000")</f>
        <v>1142120001</v>
      </c>
      <c r="K50" s="50" t="str">
        <f>貼表區!F49</f>
        <v>義大醫院</v>
      </c>
      <c r="M50" s="51">
        <f>貼表區!G49</f>
        <v>18</v>
      </c>
      <c r="N50" s="52"/>
      <c r="O50" s="51">
        <f>貼表區!H49</f>
        <v>3153</v>
      </c>
      <c r="P50" s="52"/>
      <c r="Q50" s="51">
        <f>貼表區!I49</f>
        <v>1381</v>
      </c>
    </row>
    <row r="51" spans="1:17">
      <c r="A51" s="50" t="str">
        <f>貼表區!A50</f>
        <v>中區</v>
      </c>
      <c r="C51" s="50" t="str">
        <f>貼表區!B50</f>
        <v>臺中市</v>
      </c>
      <c r="E51" s="50" t="str">
        <f>貼表區!C50</f>
        <v>山線</v>
      </c>
      <c r="G51" s="50" t="str">
        <f>貼表區!D50</f>
        <v>區域醫院</v>
      </c>
      <c r="I51" s="50" t="str">
        <f>TEXT(貼表區!E50,"0000000000")</f>
        <v>1136090519</v>
      </c>
      <c r="K51" s="50" t="str">
        <f>貼表區!F50</f>
        <v>台中慈濟</v>
      </c>
      <c r="M51" s="51">
        <f>貼表區!G50</f>
        <v>9</v>
      </c>
      <c r="N51" s="52"/>
      <c r="O51" s="51">
        <f>貼表區!H50</f>
        <v>2700</v>
      </c>
      <c r="P51" s="52"/>
      <c r="Q51" s="51">
        <f>貼表區!I50</f>
        <v>1371</v>
      </c>
    </row>
    <row r="52" spans="1:17">
      <c r="A52" s="50" t="str">
        <f>貼表區!A51</f>
        <v>高屏</v>
      </c>
      <c r="C52" s="50" t="str">
        <f>貼表區!B51</f>
        <v>高雄市</v>
      </c>
      <c r="E52" s="50" t="str">
        <f>貼表區!C51</f>
        <v>高雄</v>
      </c>
      <c r="G52" s="50" t="str">
        <f>貼表區!D51</f>
        <v>區域醫院</v>
      </c>
      <c r="I52" s="50" t="str">
        <f>TEXT(貼表區!E51,"0000000000")</f>
        <v>1102110011</v>
      </c>
      <c r="K52" s="50" t="str">
        <f>貼表區!F51</f>
        <v>小港醫院</v>
      </c>
      <c r="M52" s="51">
        <f>貼表區!G51</f>
        <v>11</v>
      </c>
      <c r="N52" s="52"/>
      <c r="O52" s="51">
        <f>貼表區!H51</f>
        <v>2913</v>
      </c>
      <c r="P52" s="52"/>
      <c r="Q52" s="51">
        <f>貼表區!I51</f>
        <v>1338</v>
      </c>
    </row>
    <row r="53" spans="1:17">
      <c r="A53" s="50" t="str">
        <f>貼表區!A52</f>
        <v>南區</v>
      </c>
      <c r="C53" s="50" t="str">
        <f>貼表區!B52</f>
        <v>嘉義市</v>
      </c>
      <c r="E53" s="50" t="str">
        <f>貼表區!C52</f>
        <v>嘉義</v>
      </c>
      <c r="G53" s="50" t="str">
        <f>貼表區!D52</f>
        <v>區域醫院</v>
      </c>
      <c r="I53" s="50" t="str">
        <f>TEXT(貼表區!E52,"0000000000")</f>
        <v>1122010021</v>
      </c>
      <c r="K53" s="50" t="str">
        <f>貼表區!F52</f>
        <v>聖馬爾定醫</v>
      </c>
      <c r="M53" s="51">
        <f>貼表區!G52</f>
        <v>6</v>
      </c>
      <c r="N53" s="52"/>
      <c r="O53" s="51">
        <f>貼表區!H52</f>
        <v>3685</v>
      </c>
      <c r="P53" s="52"/>
      <c r="Q53" s="51">
        <f>貼表區!I52</f>
        <v>1254</v>
      </c>
    </row>
    <row r="54" spans="1:17">
      <c r="A54" s="50" t="str">
        <f>貼表區!A53</f>
        <v>中區</v>
      </c>
      <c r="C54" s="50" t="str">
        <f>貼表區!B53</f>
        <v>臺中市</v>
      </c>
      <c r="E54" s="50" t="str">
        <f>貼表區!C53</f>
        <v>屯區</v>
      </c>
      <c r="G54" s="50" t="str">
        <f>貼表區!D53</f>
        <v>區域醫院</v>
      </c>
      <c r="I54" s="50" t="str">
        <f>TEXT(貼表區!E53,"0000000000")</f>
        <v>1303180011</v>
      </c>
      <c r="K54" s="50" t="str">
        <f>貼表區!F53</f>
        <v>亞洲大學附</v>
      </c>
      <c r="M54" s="51">
        <f>貼表區!G53</f>
        <v>7</v>
      </c>
      <c r="N54" s="52"/>
      <c r="O54" s="51">
        <f>貼表區!H53</f>
        <v>1999</v>
      </c>
      <c r="P54" s="52"/>
      <c r="Q54" s="51">
        <f>貼表區!I53</f>
        <v>1228</v>
      </c>
    </row>
    <row r="55" spans="1:17">
      <c r="A55" s="50" t="str">
        <f>貼表區!A54</f>
        <v>南區</v>
      </c>
      <c r="C55" s="50" t="str">
        <f>貼表區!B54</f>
        <v>臺南市</v>
      </c>
      <c r="E55" s="50" t="str">
        <f>貼表區!C54</f>
        <v>永康</v>
      </c>
      <c r="G55" s="50" t="str">
        <f>貼表區!D54</f>
        <v>區域醫院</v>
      </c>
      <c r="I55" s="50" t="str">
        <f>TEXT(貼表區!E54,"0000000000")</f>
        <v>1305370013</v>
      </c>
      <c r="K55" s="50" t="str">
        <f>貼表區!F54</f>
        <v>市立安南</v>
      </c>
      <c r="M55" s="51">
        <f>貼表區!G54</f>
        <v>10</v>
      </c>
      <c r="N55" s="52"/>
      <c r="O55" s="51">
        <f>貼表區!H54</f>
        <v>1838</v>
      </c>
      <c r="P55" s="52"/>
      <c r="Q55" s="51">
        <f>貼表區!I54</f>
        <v>1176</v>
      </c>
    </row>
    <row r="56" spans="1:17">
      <c r="A56" s="50" t="str">
        <f>貼表區!A55</f>
        <v>中區</v>
      </c>
      <c r="C56" s="50" t="str">
        <f>貼表區!B55</f>
        <v>臺中市</v>
      </c>
      <c r="E56" s="50" t="str">
        <f>貼表區!C55</f>
        <v>海線</v>
      </c>
      <c r="G56" s="50" t="str">
        <f>貼表區!D55</f>
        <v>區域醫院</v>
      </c>
      <c r="I56" s="50" t="str">
        <f>TEXT(貼表區!E55,"0000000000")</f>
        <v>0936050029</v>
      </c>
      <c r="K56" s="50" t="str">
        <f>貼表區!F55</f>
        <v>光田綜合</v>
      </c>
      <c r="M56" s="51">
        <f>貼表區!G55</f>
        <v>11</v>
      </c>
      <c r="N56" s="52"/>
      <c r="O56" s="51">
        <f>貼表區!H55</f>
        <v>3043</v>
      </c>
      <c r="P56" s="52"/>
      <c r="Q56" s="51">
        <f>貼表區!I55</f>
        <v>1016</v>
      </c>
    </row>
    <row r="57" spans="1:17">
      <c r="A57" s="50" t="str">
        <f>貼表區!A56</f>
        <v>高屏</v>
      </c>
      <c r="C57" s="50" t="str">
        <f>貼表區!B56</f>
        <v>屏東縣</v>
      </c>
      <c r="E57" s="50" t="str">
        <f>貼表區!C56</f>
        <v>屏東</v>
      </c>
      <c r="G57" s="50" t="str">
        <f>貼表區!D56</f>
        <v>區域醫院</v>
      </c>
      <c r="I57" s="50" t="str">
        <f>TEXT(貼表區!E56,"0000000000")</f>
        <v>0143010011</v>
      </c>
      <c r="K57" s="50" t="str">
        <f>貼表區!F56</f>
        <v>部屏東醫院</v>
      </c>
      <c r="M57" s="51">
        <f>貼表區!G56</f>
        <v>6</v>
      </c>
      <c r="N57" s="52"/>
      <c r="O57" s="51">
        <f>貼表區!H56</f>
        <v>1635</v>
      </c>
      <c r="P57" s="52"/>
      <c r="Q57" s="51">
        <f>貼表區!I56</f>
        <v>991</v>
      </c>
    </row>
    <row r="58" spans="1:17">
      <c r="A58" s="50" t="str">
        <f>貼表區!A57</f>
        <v>臺北</v>
      </c>
      <c r="C58" s="50" t="str">
        <f>貼表區!B57</f>
        <v>新北市</v>
      </c>
      <c r="E58" s="50" t="str">
        <f>貼表區!C57</f>
        <v>南區</v>
      </c>
      <c r="G58" s="50" t="str">
        <f>貼表區!D57</f>
        <v>區域醫院</v>
      </c>
      <c r="I58" s="50" t="str">
        <f>TEXT(貼表區!E57,"0000000000")</f>
        <v>1231050017</v>
      </c>
      <c r="K58" s="50" t="str">
        <f>貼表區!F57</f>
        <v>耕莘醫院</v>
      </c>
      <c r="M58" s="51">
        <f>貼表區!G57</f>
        <v>5</v>
      </c>
      <c r="N58" s="52"/>
      <c r="O58" s="51">
        <f>貼表區!H57</f>
        <v>2750</v>
      </c>
      <c r="P58" s="52"/>
      <c r="Q58" s="51">
        <f>貼表區!I57</f>
        <v>944</v>
      </c>
    </row>
    <row r="59" spans="1:17">
      <c r="A59" s="50" t="str">
        <f>貼表區!A58</f>
        <v>臺北</v>
      </c>
      <c r="C59" s="50" t="str">
        <f>貼表區!B58</f>
        <v>宜蘭縣</v>
      </c>
      <c r="E59" s="50" t="str">
        <f>貼表區!C58</f>
        <v>羅東</v>
      </c>
      <c r="G59" s="50" t="str">
        <f>貼表區!D58</f>
        <v>區域醫院</v>
      </c>
      <c r="I59" s="50" t="str">
        <f>TEXT(貼表區!E58,"0000000000")</f>
        <v>1134020028</v>
      </c>
      <c r="K59" s="50" t="str">
        <f>貼表區!F58</f>
        <v>羅東聖母</v>
      </c>
      <c r="M59" s="51">
        <f>貼表區!G58</f>
        <v>7</v>
      </c>
      <c r="N59" s="52"/>
      <c r="O59" s="51">
        <f>貼表區!H58</f>
        <v>2076</v>
      </c>
      <c r="P59" s="52"/>
      <c r="Q59" s="51">
        <f>貼表區!I58</f>
        <v>933</v>
      </c>
    </row>
    <row r="60" spans="1:17">
      <c r="A60" s="50" t="str">
        <f>貼表區!A59</f>
        <v>南區</v>
      </c>
      <c r="C60" s="50" t="str">
        <f>貼表區!B59</f>
        <v>臺南市</v>
      </c>
      <c r="E60" s="50" t="str">
        <f>貼表區!C59</f>
        <v>臺南</v>
      </c>
      <c r="G60" s="50" t="str">
        <f>貼表區!D59</f>
        <v>區域醫院</v>
      </c>
      <c r="I60" s="50" t="str">
        <f>TEXT(貼表區!E59,"0000000000")</f>
        <v>1121010018</v>
      </c>
      <c r="K60" s="50" t="str">
        <f>貼表區!F59</f>
        <v>台南新樓醫</v>
      </c>
      <c r="M60" s="51">
        <f>貼表區!G59</f>
        <v>5</v>
      </c>
      <c r="N60" s="52"/>
      <c r="O60" s="51">
        <f>貼表區!H59</f>
        <v>1481</v>
      </c>
      <c r="P60" s="52"/>
      <c r="Q60" s="51">
        <f>貼表區!I59</f>
        <v>905</v>
      </c>
    </row>
    <row r="61" spans="1:17">
      <c r="A61" s="50" t="str">
        <f>貼表區!A60</f>
        <v>臺北</v>
      </c>
      <c r="C61" s="50" t="str">
        <f>貼表區!B60</f>
        <v>宜蘭縣</v>
      </c>
      <c r="E61" s="50" t="str">
        <f>貼表區!C60</f>
        <v>宜蘭</v>
      </c>
      <c r="G61" s="50" t="str">
        <f>貼表區!D60</f>
        <v>區域醫院</v>
      </c>
      <c r="I61" s="50" t="str">
        <f>TEXT(貼表區!E60,"0000000000")</f>
        <v>0434010518</v>
      </c>
      <c r="K61" s="50" t="str">
        <f>貼表區!F60</f>
        <v>陽大醫院</v>
      </c>
      <c r="M61" s="51">
        <f>貼表區!G60</f>
        <v>5</v>
      </c>
      <c r="N61" s="52"/>
      <c r="O61" s="51">
        <f>貼表區!H60</f>
        <v>1918</v>
      </c>
      <c r="P61" s="52"/>
      <c r="Q61" s="51">
        <f>貼表區!I60</f>
        <v>844</v>
      </c>
    </row>
    <row r="62" spans="1:17">
      <c r="A62" s="50" t="str">
        <f>貼表區!A61</f>
        <v>中區</v>
      </c>
      <c r="C62" s="50" t="str">
        <f>貼表區!B61</f>
        <v>臺中市</v>
      </c>
      <c r="E62" s="50" t="str">
        <f>貼表區!C61</f>
        <v>屯區</v>
      </c>
      <c r="G62" s="50" t="str">
        <f>貼表區!D61</f>
        <v>區域醫院</v>
      </c>
      <c r="I62" s="50" t="str">
        <f>TEXT(貼表區!E61,"0000000000")</f>
        <v>1136200015</v>
      </c>
      <c r="K62" s="50" t="str">
        <f>貼表區!F61</f>
        <v>大里仁愛</v>
      </c>
      <c r="M62" s="51">
        <f>貼表區!G61</f>
        <v>12</v>
      </c>
      <c r="N62" s="52"/>
      <c r="O62" s="51">
        <f>貼表區!H61</f>
        <v>1174</v>
      </c>
      <c r="P62" s="52"/>
      <c r="Q62" s="51">
        <f>貼表區!I61</f>
        <v>843</v>
      </c>
    </row>
    <row r="63" spans="1:17">
      <c r="A63" s="50" t="str">
        <f>貼表區!A62</f>
        <v>中區</v>
      </c>
      <c r="C63" s="50" t="str">
        <f>貼表區!B62</f>
        <v>臺中市</v>
      </c>
      <c r="E63" s="50" t="str">
        <f>貼表區!C62</f>
        <v>屯區</v>
      </c>
      <c r="G63" s="50" t="str">
        <f>貼表區!D62</f>
        <v>區域醫院</v>
      </c>
      <c r="I63" s="50" t="str">
        <f>TEXT(貼表區!E62,"0000000000")</f>
        <v>0917070029</v>
      </c>
      <c r="K63" s="50" t="str">
        <f>貼表區!F62</f>
        <v>林新醫院</v>
      </c>
      <c r="M63" s="51">
        <f>貼表區!G62</f>
        <v>5</v>
      </c>
      <c r="N63" s="52"/>
      <c r="O63" s="51">
        <f>貼表區!H62</f>
        <v>1476</v>
      </c>
      <c r="P63" s="52"/>
      <c r="Q63" s="51">
        <f>貼表區!I62</f>
        <v>799</v>
      </c>
    </row>
    <row r="64" spans="1:17">
      <c r="A64" s="50" t="str">
        <f>貼表區!A63</f>
        <v>中區</v>
      </c>
      <c r="C64" s="50" t="str">
        <f>貼表區!B63</f>
        <v>臺中市</v>
      </c>
      <c r="E64" s="50" t="str">
        <f>貼表區!C63</f>
        <v>山線</v>
      </c>
      <c r="G64" s="50" t="str">
        <f>貼表區!D63</f>
        <v>區域醫院</v>
      </c>
      <c r="I64" s="50" t="str">
        <f>TEXT(貼表區!E63,"0000000000")</f>
        <v>0136010010</v>
      </c>
      <c r="K64" s="50" t="str">
        <f>貼表區!F63</f>
        <v>部豐原</v>
      </c>
      <c r="M64" s="51">
        <f>貼表區!G63</f>
        <v>6</v>
      </c>
      <c r="N64" s="52"/>
      <c r="O64" s="51">
        <f>貼表區!H63</f>
        <v>1514</v>
      </c>
      <c r="P64" s="52"/>
      <c r="Q64" s="51">
        <f>貼表區!I63</f>
        <v>747</v>
      </c>
    </row>
    <row r="65" spans="1:17">
      <c r="A65" s="50" t="str">
        <f>貼表區!A64</f>
        <v>高屏</v>
      </c>
      <c r="C65" s="50" t="str">
        <f>貼表區!B64</f>
        <v>屏東縣</v>
      </c>
      <c r="E65" s="50" t="str">
        <f>貼表區!C64</f>
        <v>屏東</v>
      </c>
      <c r="G65" s="50" t="str">
        <f>貼表區!D64</f>
        <v>區域醫院</v>
      </c>
      <c r="I65" s="50" t="str">
        <f>TEXT(貼表區!E64,"0000000000")</f>
        <v>0943010017</v>
      </c>
      <c r="K65" s="50" t="str">
        <f>貼表區!F64</f>
        <v>寶建醫院</v>
      </c>
      <c r="M65" s="51">
        <f>貼表區!G64</f>
        <v>7</v>
      </c>
      <c r="N65" s="52"/>
      <c r="O65" s="51">
        <f>貼表區!H64</f>
        <v>1311</v>
      </c>
      <c r="P65" s="52"/>
      <c r="Q65" s="51">
        <f>貼表區!I64</f>
        <v>723</v>
      </c>
    </row>
    <row r="66" spans="1:17">
      <c r="A66" s="50" t="str">
        <f>貼表區!A65</f>
        <v>北區</v>
      </c>
      <c r="C66" s="50" t="str">
        <f>貼表區!B65</f>
        <v>桃園市</v>
      </c>
      <c r="E66" s="50" t="str">
        <f>貼表區!C65</f>
        <v>桃園</v>
      </c>
      <c r="G66" s="50" t="str">
        <f>貼表區!D65</f>
        <v>區域醫院</v>
      </c>
      <c r="I66" s="50" t="str">
        <f>TEXT(貼表區!E65,"0000000000")</f>
        <v>1132010024</v>
      </c>
      <c r="K66" s="50" t="str">
        <f>貼表區!F65</f>
        <v>聖保祿醫院</v>
      </c>
      <c r="M66" s="51">
        <f>貼表區!G65</f>
        <v>3</v>
      </c>
      <c r="N66" s="52"/>
      <c r="O66" s="51">
        <f>貼表區!H65</f>
        <v>925</v>
      </c>
      <c r="P66" s="52"/>
      <c r="Q66" s="51">
        <f>貼表區!I65</f>
        <v>715</v>
      </c>
    </row>
    <row r="67" spans="1:17">
      <c r="A67" s="50" t="str">
        <f>貼表區!A66</f>
        <v>臺北</v>
      </c>
      <c r="C67" s="50" t="str">
        <f>貼表區!B66</f>
        <v>新北市</v>
      </c>
      <c r="E67" s="50" t="str">
        <f>貼表區!C66</f>
        <v>西北區</v>
      </c>
      <c r="G67" s="50" t="str">
        <f>貼表區!D66</f>
        <v>區域醫院</v>
      </c>
      <c r="I67" s="50" t="str">
        <f>TEXT(貼表區!E66,"0000000000")</f>
        <v>0131020016</v>
      </c>
      <c r="K67" s="50" t="str">
        <f>貼表區!F66</f>
        <v>新北市聯醫</v>
      </c>
      <c r="M67" s="51">
        <f>貼表區!G66</f>
        <v>6</v>
      </c>
      <c r="N67" s="52"/>
      <c r="O67" s="51">
        <f>貼表區!H66</f>
        <v>1314</v>
      </c>
      <c r="P67" s="52"/>
      <c r="Q67" s="51">
        <f>貼表區!I66</f>
        <v>699</v>
      </c>
    </row>
    <row r="68" spans="1:17">
      <c r="A68" s="50" t="str">
        <f>貼表區!A67</f>
        <v>南區</v>
      </c>
      <c r="C68" s="50" t="str">
        <f>貼表區!B67</f>
        <v>臺南市</v>
      </c>
      <c r="E68" s="50" t="str">
        <f>貼表區!C67</f>
        <v>新營</v>
      </c>
      <c r="G68" s="50" t="str">
        <f>貼表區!D67</f>
        <v>區域醫院</v>
      </c>
      <c r="I68" s="50" t="str">
        <f>TEXT(貼表區!E67,"0000000000")</f>
        <v>1141090512</v>
      </c>
      <c r="K68" s="50" t="str">
        <f>貼表區!F67</f>
        <v>奇美柳營醫</v>
      </c>
      <c r="M68" s="51">
        <f>貼表區!G67</f>
        <v>6</v>
      </c>
      <c r="N68" s="52"/>
      <c r="O68" s="51">
        <f>貼表區!H67</f>
        <v>3534</v>
      </c>
      <c r="P68" s="52"/>
      <c r="Q68" s="51">
        <f>貼表區!I67</f>
        <v>686</v>
      </c>
    </row>
    <row r="69" spans="1:17">
      <c r="A69" s="50" t="str">
        <f>貼表區!A68</f>
        <v>臺北</v>
      </c>
      <c r="C69" s="50" t="str">
        <f>貼表區!B68</f>
        <v>新北市</v>
      </c>
      <c r="E69" s="50" t="str">
        <f>貼表區!C68</f>
        <v>西區</v>
      </c>
      <c r="G69" s="50" t="str">
        <f>貼表區!D68</f>
        <v>區域醫院</v>
      </c>
      <c r="I69" s="50" t="str">
        <f>TEXT(貼表區!E68,"0000000000")</f>
        <v>1131090019</v>
      </c>
      <c r="K69" s="50" t="str">
        <f>貼表區!F68</f>
        <v>恩主公醫院</v>
      </c>
      <c r="M69" s="51">
        <f>貼表區!G68</f>
        <v>11</v>
      </c>
      <c r="N69" s="52"/>
      <c r="O69" s="51">
        <f>貼表區!H68</f>
        <v>3039</v>
      </c>
      <c r="P69" s="52"/>
      <c r="Q69" s="51">
        <f>貼表區!I68</f>
        <v>684</v>
      </c>
    </row>
    <row r="70" spans="1:17">
      <c r="A70" s="50" t="str">
        <f>貼表區!A69</f>
        <v>南區</v>
      </c>
      <c r="C70" s="50" t="str">
        <f>貼表區!B69</f>
        <v>雲林縣</v>
      </c>
      <c r="E70" s="50" t="str">
        <f>貼表區!C69</f>
        <v>北港</v>
      </c>
      <c r="G70" s="50" t="str">
        <f>貼表區!D69</f>
        <v>區域醫院</v>
      </c>
      <c r="I70" s="50" t="str">
        <f>TEXT(貼表區!E69,"0000000000")</f>
        <v>1339060017</v>
      </c>
      <c r="K70" s="50" t="str">
        <f>貼表區!F69</f>
        <v>中國北港醫</v>
      </c>
      <c r="M70" s="51">
        <f>貼表區!G69</f>
        <v>2</v>
      </c>
      <c r="N70" s="52"/>
      <c r="O70" s="51">
        <f>貼表區!H69</f>
        <v>1426</v>
      </c>
      <c r="P70" s="52"/>
      <c r="Q70" s="51">
        <f>貼表區!I69</f>
        <v>651</v>
      </c>
    </row>
    <row r="71" spans="1:17">
      <c r="A71" s="50" t="str">
        <f>貼表區!A70</f>
        <v>北區</v>
      </c>
      <c r="C71" s="50" t="str">
        <f>貼表區!B70</f>
        <v>苗栗縣</v>
      </c>
      <c r="E71" s="50" t="str">
        <f>貼表區!C70</f>
        <v>苗栗</v>
      </c>
      <c r="G71" s="50" t="str">
        <f>貼表區!D70</f>
        <v>區域醫院</v>
      </c>
      <c r="I71" s="50" t="str">
        <f>TEXT(貼表區!E70,"0000000000")</f>
        <v>0135010016</v>
      </c>
      <c r="K71" s="50" t="str">
        <f>貼表區!F70</f>
        <v>部苗栗</v>
      </c>
      <c r="M71" s="51">
        <f>貼表區!G70</f>
        <v>5</v>
      </c>
      <c r="N71" s="52"/>
      <c r="O71" s="51">
        <f>貼表區!H70</f>
        <v>685</v>
      </c>
      <c r="P71" s="52"/>
      <c r="Q71" s="51">
        <f>貼表區!I70</f>
        <v>622</v>
      </c>
    </row>
    <row r="72" spans="1:17">
      <c r="A72" s="50" t="str">
        <f>貼表區!A71</f>
        <v>中區</v>
      </c>
      <c r="C72" s="50" t="str">
        <f>貼表區!B71</f>
        <v>臺中市</v>
      </c>
      <c r="E72" s="50" t="str">
        <f>貼表區!C71</f>
        <v>海線</v>
      </c>
      <c r="G72" s="50" t="str">
        <f>貼表區!D71</f>
        <v>區域醫院</v>
      </c>
      <c r="I72" s="50" t="str">
        <f>TEXT(貼表區!E71,"0000000000")</f>
        <v>0936030018</v>
      </c>
      <c r="K72" s="50" t="str">
        <f>貼表區!F71</f>
        <v>大甲李綜合</v>
      </c>
      <c r="M72" s="51">
        <f>貼表區!G71</f>
        <v>14</v>
      </c>
      <c r="N72" s="52"/>
      <c r="O72" s="51">
        <f>貼表區!H71</f>
        <v>680</v>
      </c>
      <c r="P72" s="52"/>
      <c r="Q72" s="51">
        <f>貼表區!I71</f>
        <v>600</v>
      </c>
    </row>
    <row r="73" spans="1:17">
      <c r="A73" s="50" t="str">
        <f>貼表區!A72</f>
        <v>高屏</v>
      </c>
      <c r="C73" s="50" t="str">
        <f>貼表區!B72</f>
        <v>屏東縣</v>
      </c>
      <c r="E73" s="50" t="str">
        <f>貼表區!C72</f>
        <v>屏東</v>
      </c>
      <c r="G73" s="50" t="str">
        <f>貼表區!D72</f>
        <v>區域醫院</v>
      </c>
      <c r="I73" s="50" t="str">
        <f>TEXT(貼表區!E72,"0000000000")</f>
        <v>1143010012</v>
      </c>
      <c r="K73" s="50" t="str">
        <f>貼表區!F72</f>
        <v>屏基醫院</v>
      </c>
      <c r="M73" s="51">
        <f>貼表區!G72</f>
        <v>8</v>
      </c>
      <c r="N73" s="52"/>
      <c r="O73" s="51">
        <f>貼表區!H72</f>
        <v>2073</v>
      </c>
      <c r="P73" s="52"/>
      <c r="Q73" s="51">
        <f>貼表區!I72</f>
        <v>596</v>
      </c>
    </row>
    <row r="74" spans="1:17">
      <c r="A74" s="50" t="str">
        <f>貼表區!A73</f>
        <v>高屏</v>
      </c>
      <c r="C74" s="50" t="str">
        <f>貼表區!B73</f>
        <v>高雄市</v>
      </c>
      <c r="E74" s="50" t="str">
        <f>貼表區!C73</f>
        <v>高雄</v>
      </c>
      <c r="G74" s="50" t="str">
        <f>貼表區!D73</f>
        <v>區域醫院</v>
      </c>
      <c r="I74" s="50" t="str">
        <f>TEXT(貼表區!E73,"0000000000")</f>
        <v>0102020011</v>
      </c>
      <c r="K74" s="50" t="str">
        <f>貼表區!F73</f>
        <v>高雄市聯醫</v>
      </c>
      <c r="M74" s="51">
        <f>貼表區!G73</f>
        <v>8</v>
      </c>
      <c r="N74" s="52"/>
      <c r="O74" s="51">
        <f>貼表區!H73</f>
        <v>1125</v>
      </c>
      <c r="P74" s="52"/>
      <c r="Q74" s="51">
        <f>貼表區!I73</f>
        <v>583</v>
      </c>
    </row>
    <row r="75" spans="1:17">
      <c r="A75" s="50" t="str">
        <f>貼表區!A74</f>
        <v>中區</v>
      </c>
      <c r="C75" s="50" t="str">
        <f>貼表區!B74</f>
        <v>南投縣</v>
      </c>
      <c r="E75" s="50" t="str">
        <f>貼表區!C74</f>
        <v>南投</v>
      </c>
      <c r="G75" s="50" t="str">
        <f>貼表區!D74</f>
        <v>區域醫院</v>
      </c>
      <c r="I75" s="50" t="str">
        <f>TEXT(貼表區!E74,"0000000000")</f>
        <v>0138010027</v>
      </c>
      <c r="K75" s="50" t="str">
        <f>貼表區!F74</f>
        <v>部南投</v>
      </c>
      <c r="M75" s="51">
        <f>貼表區!G74</f>
        <v>5</v>
      </c>
      <c r="N75" s="52"/>
      <c r="O75" s="51">
        <f>貼表區!H74</f>
        <v>1324</v>
      </c>
      <c r="P75" s="52"/>
      <c r="Q75" s="51">
        <f>貼表區!I74</f>
        <v>580</v>
      </c>
    </row>
    <row r="76" spans="1:17">
      <c r="A76" s="50" t="str">
        <f>貼表區!A75</f>
        <v>南區</v>
      </c>
      <c r="C76" s="50" t="str">
        <f>貼表區!B75</f>
        <v>嘉義市</v>
      </c>
      <c r="E76" s="50" t="str">
        <f>貼表區!C75</f>
        <v>嘉義</v>
      </c>
      <c r="G76" s="50" t="str">
        <f>貼表區!D75</f>
        <v>區域醫院</v>
      </c>
      <c r="I76" s="50" t="str">
        <f>TEXT(貼表區!E75,"0000000000")</f>
        <v>1122010012</v>
      </c>
      <c r="K76" s="50" t="str">
        <f>貼表區!F75</f>
        <v>嘉基醫院</v>
      </c>
      <c r="M76" s="51">
        <f>貼表區!G75</f>
        <v>10</v>
      </c>
      <c r="N76" s="52"/>
      <c r="O76" s="51">
        <f>貼表區!H75</f>
        <v>5820</v>
      </c>
      <c r="P76" s="52"/>
      <c r="Q76" s="51">
        <f>貼表區!I75</f>
        <v>579</v>
      </c>
    </row>
    <row r="77" spans="1:17">
      <c r="A77" s="50" t="str">
        <f>貼表區!A76</f>
        <v>北區</v>
      </c>
      <c r="C77" s="50" t="str">
        <f>貼表區!B76</f>
        <v>桃園市</v>
      </c>
      <c r="E77" s="50" t="str">
        <f>貼表區!C76</f>
        <v>中壢</v>
      </c>
      <c r="G77" s="50" t="str">
        <f>貼表區!D76</f>
        <v>區域醫院</v>
      </c>
      <c r="I77" s="50" t="str">
        <f>TEXT(貼表區!E76,"0000000000")</f>
        <v>0532090029</v>
      </c>
      <c r="K77" s="50" t="str">
        <f>貼表區!F76</f>
        <v>國軍桃園</v>
      </c>
      <c r="M77" s="51">
        <f>貼表區!G76</f>
        <v>4</v>
      </c>
      <c r="N77" s="52"/>
      <c r="O77" s="51">
        <f>貼表區!H76</f>
        <v>681</v>
      </c>
      <c r="P77" s="52"/>
      <c r="Q77" s="51">
        <f>貼表區!I76</f>
        <v>540</v>
      </c>
    </row>
    <row r="78" spans="1:17">
      <c r="A78" s="50" t="str">
        <f>貼表區!A77</f>
        <v>北區</v>
      </c>
      <c r="C78" s="50" t="str">
        <f>貼表區!B77</f>
        <v>桃園市</v>
      </c>
      <c r="E78" s="50" t="str">
        <f>貼表區!C77</f>
        <v>中壢</v>
      </c>
      <c r="G78" s="50" t="str">
        <f>貼表區!D77</f>
        <v>區域醫院</v>
      </c>
      <c r="I78" s="50" t="str">
        <f>TEXT(貼表區!E77,"0000000000")</f>
        <v>0932020025</v>
      </c>
      <c r="K78" s="50" t="str">
        <f>貼表區!F77</f>
        <v>天晟醫院</v>
      </c>
      <c r="M78" s="51">
        <f>貼表區!G77</f>
        <v>5</v>
      </c>
      <c r="N78" s="52"/>
      <c r="O78" s="51">
        <f>貼表區!H77</f>
        <v>741</v>
      </c>
      <c r="P78" s="52"/>
      <c r="Q78" s="51">
        <f>貼表區!I77</f>
        <v>539</v>
      </c>
    </row>
    <row r="79" spans="1:17">
      <c r="A79" s="50" t="str">
        <f>貼表區!A78</f>
        <v>高屏</v>
      </c>
      <c r="C79" s="50" t="str">
        <f>貼表區!B78</f>
        <v>高雄市</v>
      </c>
      <c r="E79" s="50" t="str">
        <f>貼表區!C78</f>
        <v>岡山</v>
      </c>
      <c r="G79" s="50" t="str">
        <f>貼表區!D78</f>
        <v>區域醫院</v>
      </c>
      <c r="I79" s="50" t="str">
        <f>TEXT(貼表區!E78,"0000000000")</f>
        <v>1107120017</v>
      </c>
      <c r="K79" s="50" t="str">
        <f>貼表區!F78</f>
        <v>義大癌治療</v>
      </c>
      <c r="M79" s="51">
        <f>貼表區!G78</f>
        <v>16</v>
      </c>
      <c r="N79" s="52"/>
      <c r="O79" s="51">
        <f>貼表區!H78</f>
        <v>2937</v>
      </c>
      <c r="P79" s="52"/>
      <c r="Q79" s="51">
        <f>貼表區!I78</f>
        <v>527</v>
      </c>
    </row>
    <row r="80" spans="1:17">
      <c r="A80" s="50" t="str">
        <f>貼表區!A79</f>
        <v>中區</v>
      </c>
      <c r="C80" s="50" t="str">
        <f>貼表區!B79</f>
        <v>臺中市</v>
      </c>
      <c r="E80" s="50" t="str">
        <f>貼表區!C79</f>
        <v>海線</v>
      </c>
      <c r="G80" s="50" t="str">
        <f>貼表區!D79</f>
        <v>區域醫院</v>
      </c>
      <c r="I80" s="50" t="str">
        <f>TEXT(貼表區!E79,"0000000000")</f>
        <v>0117030010</v>
      </c>
      <c r="K80" s="50" t="str">
        <f>貼表區!F79</f>
        <v>部臺中</v>
      </c>
      <c r="M80" s="51">
        <f>貼表區!G79</f>
        <v>6</v>
      </c>
      <c r="N80" s="52"/>
      <c r="O80" s="51">
        <f>貼表區!H79</f>
        <v>880</v>
      </c>
      <c r="P80" s="52"/>
      <c r="Q80" s="51">
        <f>貼表區!I79</f>
        <v>522</v>
      </c>
    </row>
    <row r="81" spans="1:17">
      <c r="A81" s="50" t="str">
        <f>貼表區!A80</f>
        <v>南區</v>
      </c>
      <c r="C81" s="50" t="str">
        <f>貼表區!B80</f>
        <v>臺南市</v>
      </c>
      <c r="E81" s="50" t="str">
        <f>貼表區!C80</f>
        <v>臺南</v>
      </c>
      <c r="G81" s="50" t="str">
        <f>貼表區!D80</f>
        <v>區域醫院</v>
      </c>
      <c r="I81" s="50" t="str">
        <f>TEXT(貼表區!E80,"0000000000")</f>
        <v>0121050011</v>
      </c>
      <c r="K81" s="50" t="str">
        <f>貼表區!F80</f>
        <v>部臺南醫院</v>
      </c>
      <c r="M81" s="51">
        <f>貼表區!G80</f>
        <v>18</v>
      </c>
      <c r="N81" s="52"/>
      <c r="O81" s="51">
        <f>貼表區!H80</f>
        <v>969</v>
      </c>
      <c r="P81" s="52"/>
      <c r="Q81" s="51">
        <f>貼表區!I80</f>
        <v>464</v>
      </c>
    </row>
    <row r="82" spans="1:17">
      <c r="A82" s="50" t="str">
        <f>貼表區!A81</f>
        <v>中區</v>
      </c>
      <c r="C82" s="50" t="str">
        <f>貼表區!B81</f>
        <v>南投縣</v>
      </c>
      <c r="E82" s="50" t="str">
        <f>貼表區!C81</f>
        <v>埔里</v>
      </c>
      <c r="G82" s="50" t="str">
        <f>貼表區!D81</f>
        <v>區域醫院</v>
      </c>
      <c r="I82" s="50" t="str">
        <f>TEXT(貼表區!E81,"0000000000")</f>
        <v>1138020015</v>
      </c>
      <c r="K82" s="50" t="str">
        <f>貼表區!F81</f>
        <v>埔里基督教</v>
      </c>
      <c r="M82" s="51">
        <f>貼表區!G81</f>
        <v>5</v>
      </c>
      <c r="N82" s="52"/>
      <c r="O82" s="51">
        <f>貼表區!H81</f>
        <v>620</v>
      </c>
      <c r="P82" s="52"/>
      <c r="Q82" s="51">
        <f>貼表區!I81</f>
        <v>422</v>
      </c>
    </row>
    <row r="83" spans="1:17">
      <c r="A83" s="50" t="str">
        <f>貼表區!A82</f>
        <v>北區</v>
      </c>
      <c r="C83" s="50" t="str">
        <f>貼表區!B82</f>
        <v>苗栗縣</v>
      </c>
      <c r="E83" s="50" t="str">
        <f>貼表區!C82</f>
        <v>中港</v>
      </c>
      <c r="G83" s="50" t="str">
        <f>貼表區!D82</f>
        <v>區域醫院</v>
      </c>
      <c r="I83" s="50" t="str">
        <f>TEXT(貼表區!E82,"0000000000")</f>
        <v>1135050020</v>
      </c>
      <c r="K83" s="50" t="str">
        <f>貼表區!F82</f>
        <v>為恭醫院</v>
      </c>
      <c r="M83" s="51">
        <f>貼表區!G82</f>
        <v>3</v>
      </c>
      <c r="N83" s="52"/>
      <c r="O83" s="51">
        <f>貼表區!H82</f>
        <v>427</v>
      </c>
      <c r="P83" s="52"/>
      <c r="Q83" s="51">
        <f>貼表區!I82</f>
        <v>419</v>
      </c>
    </row>
    <row r="84" spans="1:17">
      <c r="A84" s="50" t="str">
        <f>貼表區!A83</f>
        <v>北區</v>
      </c>
      <c r="C84" s="50" t="str">
        <f>貼表區!B83</f>
        <v>桃園市</v>
      </c>
      <c r="E84" s="50" t="str">
        <f>貼表區!C83</f>
        <v>桃園</v>
      </c>
      <c r="G84" s="50" t="str">
        <f>貼表區!D83</f>
        <v>區域醫院</v>
      </c>
      <c r="I84" s="50" t="str">
        <f>TEXT(貼表區!E83,"0000000000")</f>
        <v>0632010014</v>
      </c>
      <c r="K84" s="50" t="str">
        <f>貼表區!F83</f>
        <v>北榮桃園</v>
      </c>
      <c r="M84" s="51">
        <f>貼表區!G83</f>
        <v>16</v>
      </c>
      <c r="N84" s="52"/>
      <c r="O84" s="51">
        <f>貼表區!H83</f>
        <v>510</v>
      </c>
      <c r="P84" s="52"/>
      <c r="Q84" s="51">
        <f>貼表區!I83</f>
        <v>397</v>
      </c>
    </row>
    <row r="85" spans="1:17">
      <c r="A85" s="50" t="str">
        <f>貼表區!A84</f>
        <v>南區</v>
      </c>
      <c r="C85" s="50" t="str">
        <f>貼表區!B84</f>
        <v>嘉義市</v>
      </c>
      <c r="E85" s="50" t="str">
        <f>貼表區!C84</f>
        <v>嘉義</v>
      </c>
      <c r="G85" s="50" t="str">
        <f>貼表區!D84</f>
        <v>區域醫院</v>
      </c>
      <c r="I85" s="50" t="str">
        <f>TEXT(貼表區!E84,"0000000000")</f>
        <v>0622020017</v>
      </c>
      <c r="K85" s="50" t="str">
        <f>貼表區!F84</f>
        <v>中榮嘉義</v>
      </c>
      <c r="M85" s="51">
        <f>貼表區!G84</f>
        <v>4</v>
      </c>
      <c r="N85" s="52"/>
      <c r="O85" s="51">
        <f>貼表區!H84</f>
        <v>816</v>
      </c>
      <c r="P85" s="52"/>
      <c r="Q85" s="51">
        <f>貼表區!I84</f>
        <v>250</v>
      </c>
    </row>
    <row r="86" spans="1:17">
      <c r="A86" s="50" t="str">
        <f>貼表區!A85</f>
        <v>臺北</v>
      </c>
      <c r="C86" s="50" t="str">
        <f>貼表區!B85</f>
        <v>臺北市</v>
      </c>
      <c r="E86" s="50" t="str">
        <f>貼表區!C85</f>
        <v>東區</v>
      </c>
      <c r="G86" s="50" t="str">
        <f>貼表區!D85</f>
        <v>區域醫院</v>
      </c>
      <c r="I86" s="50" t="str">
        <f>TEXT(貼表區!E85,"0000000000")</f>
        <v>1101010021</v>
      </c>
      <c r="K86" s="50" t="str">
        <f>貼表區!F85</f>
        <v>臺安醫院</v>
      </c>
      <c r="M86" s="51">
        <f>貼表區!G85</f>
        <v>9</v>
      </c>
      <c r="N86" s="52"/>
      <c r="O86" s="51">
        <f>貼表區!H85</f>
        <v>1037</v>
      </c>
      <c r="P86" s="52"/>
      <c r="Q86" s="51">
        <f>貼表區!I85</f>
        <v>238</v>
      </c>
    </row>
    <row r="87" spans="1:17">
      <c r="A87" s="50" t="str">
        <f>貼表區!A86</f>
        <v>東區</v>
      </c>
      <c r="C87" s="50" t="str">
        <f>貼表區!B86</f>
        <v>花蓮縣</v>
      </c>
      <c r="E87" s="50" t="str">
        <f>貼表區!C86</f>
        <v>花蓮</v>
      </c>
      <c r="G87" s="50" t="str">
        <f>貼表區!D86</f>
        <v>區域醫院</v>
      </c>
      <c r="I87" s="50" t="str">
        <f>TEXT(貼表區!E86,"0000000000")</f>
        <v>0545040515</v>
      </c>
      <c r="K87" s="50" t="str">
        <f>貼表區!F86</f>
        <v>國軍花蓮</v>
      </c>
      <c r="M87" s="51">
        <f>貼表區!G86</f>
        <v>3</v>
      </c>
      <c r="N87" s="52"/>
      <c r="O87" s="51">
        <f>貼表區!H86</f>
        <v>429</v>
      </c>
      <c r="P87" s="52"/>
      <c r="Q87" s="51">
        <f>貼表區!I86</f>
        <v>226</v>
      </c>
    </row>
    <row r="88" spans="1:17">
      <c r="A88" s="50" t="str">
        <f>貼表區!A87</f>
        <v>北區</v>
      </c>
      <c r="C88" s="50" t="str">
        <f>貼表區!B87</f>
        <v>新竹縣</v>
      </c>
      <c r="E88" s="50" t="str">
        <f>貼表區!C87</f>
        <v>竹北</v>
      </c>
      <c r="G88" s="50" t="str">
        <f>貼表區!D87</f>
        <v>區域醫院</v>
      </c>
      <c r="I88" s="50" t="str">
        <f>TEXT(貼表區!E87,"0000000000")</f>
        <v>0933050018</v>
      </c>
      <c r="K88" s="50" t="str">
        <f>貼表區!F87</f>
        <v>東元法人</v>
      </c>
      <c r="M88" s="51">
        <f>貼表區!G87</f>
        <v>3</v>
      </c>
      <c r="N88" s="52"/>
      <c r="O88" s="51">
        <f>貼表區!H87</f>
        <v>257</v>
      </c>
      <c r="P88" s="52"/>
      <c r="Q88" s="51">
        <f>貼表區!I87</f>
        <v>217</v>
      </c>
    </row>
    <row r="89" spans="1:17">
      <c r="A89" s="50" t="str">
        <f>貼表區!A88</f>
        <v>高屏</v>
      </c>
      <c r="C89" s="50" t="str">
        <f>貼表區!B88</f>
        <v>屏東縣</v>
      </c>
      <c r="E89" s="50" t="str">
        <f>貼表區!C88</f>
        <v>屏東</v>
      </c>
      <c r="G89" s="50" t="str">
        <f>貼表區!D88</f>
        <v>區域醫院</v>
      </c>
      <c r="I89" s="50" t="str">
        <f>TEXT(貼表區!E88,"0000000000")</f>
        <v>1543010109</v>
      </c>
      <c r="K89" s="50" t="str">
        <f>貼表區!F88</f>
        <v>國仁醫院</v>
      </c>
      <c r="M89" s="51">
        <f>貼表區!G88</f>
        <v>1</v>
      </c>
      <c r="N89" s="52"/>
      <c r="O89" s="51">
        <f>貼表區!H88</f>
        <v>195</v>
      </c>
      <c r="P89" s="52"/>
      <c r="Q89" s="51">
        <f>貼表區!I88</f>
        <v>136</v>
      </c>
    </row>
    <row r="90" spans="1:17">
      <c r="A90" s="50" t="str">
        <f>貼表區!A89</f>
        <v>臺北</v>
      </c>
      <c r="C90" s="50" t="str">
        <f>貼表區!B89</f>
        <v>新北市</v>
      </c>
      <c r="E90" s="50" t="str">
        <f>貼表區!C89</f>
        <v>東區</v>
      </c>
      <c r="G90" s="50" t="str">
        <f>貼表區!D89</f>
        <v>區域醫院</v>
      </c>
      <c r="I90" s="50" t="str">
        <f>TEXT(貼表區!E89,"0000000000")</f>
        <v>1131110516</v>
      </c>
      <c r="K90" s="50" t="str">
        <f>貼表區!F89</f>
        <v>汐止國泰</v>
      </c>
      <c r="M90" s="51">
        <f>貼表區!G89</f>
        <v>4</v>
      </c>
      <c r="N90" s="52"/>
      <c r="O90" s="51">
        <f>貼表區!H89</f>
        <v>1584</v>
      </c>
      <c r="P90" s="52"/>
      <c r="Q90" s="51">
        <f>貼表區!I89</f>
        <v>110</v>
      </c>
    </row>
    <row r="91" spans="1:17">
      <c r="A91" s="50" t="str">
        <f>貼表區!A90</f>
        <v>臺北</v>
      </c>
      <c r="C91" s="50" t="str">
        <f>貼表區!B90</f>
        <v>基隆市</v>
      </c>
      <c r="E91" s="50" t="str">
        <f>貼表區!C90</f>
        <v>不分區</v>
      </c>
      <c r="G91" s="50" t="str">
        <f>貼表區!D90</f>
        <v>區域醫院</v>
      </c>
      <c r="I91" s="50" t="str">
        <f>TEXT(貼表區!E90,"0000000000")</f>
        <v>0111070010</v>
      </c>
      <c r="K91" s="50" t="str">
        <f>貼表區!F90</f>
        <v>部基隆</v>
      </c>
      <c r="M91" s="51">
        <f>貼表區!G90</f>
        <v>3</v>
      </c>
      <c r="N91" s="52"/>
      <c r="O91" s="51">
        <f>貼表區!H90</f>
        <v>687</v>
      </c>
      <c r="P91" s="52"/>
      <c r="Q91" s="51">
        <f>貼表區!I90</f>
        <v>76</v>
      </c>
    </row>
    <row r="92" spans="1:17">
      <c r="A92" s="50" t="str">
        <f>貼表區!A91</f>
        <v>中區</v>
      </c>
      <c r="C92" s="50" t="str">
        <f>貼表區!B91</f>
        <v>臺中市</v>
      </c>
      <c r="E92" s="50" t="str">
        <f>貼表區!C91</f>
        <v>屯區</v>
      </c>
      <c r="G92" s="50" t="str">
        <f>貼表區!D91</f>
        <v>區域醫院</v>
      </c>
      <c r="I92" s="50" t="str">
        <f>TEXT(貼表區!E91,"0000000000")</f>
        <v>0536190011</v>
      </c>
      <c r="K92" s="50" t="str">
        <f>貼表區!F91</f>
        <v>國軍臺中</v>
      </c>
      <c r="M92" s="51">
        <f>貼表區!G91</f>
        <v>4</v>
      </c>
      <c r="N92" s="52"/>
      <c r="O92" s="51">
        <f>貼表區!H91</f>
        <v>677</v>
      </c>
      <c r="P92" s="52"/>
      <c r="Q92" s="51">
        <f>貼表區!I91</f>
        <v>56</v>
      </c>
    </row>
    <row r="93" spans="1:17">
      <c r="A93" s="50" t="str">
        <f>貼表區!A92</f>
        <v>高屏</v>
      </c>
      <c r="C93" s="50" t="str">
        <f>貼表區!B92</f>
        <v>屏東縣</v>
      </c>
      <c r="E93" s="50" t="str">
        <f>貼表區!C92</f>
        <v>東港</v>
      </c>
      <c r="G93" s="50" t="str">
        <f>貼表區!D92</f>
        <v>區域醫院</v>
      </c>
      <c r="I93" s="50" t="str">
        <f>TEXT(貼表區!E92,"0000000000")</f>
        <v>0943030019</v>
      </c>
      <c r="K93" s="50" t="str">
        <f>貼表區!F92</f>
        <v>安泰醫院</v>
      </c>
      <c r="M93" s="51">
        <f>貼表區!G92</f>
        <v>5</v>
      </c>
      <c r="N93" s="52"/>
      <c r="O93" s="51">
        <f>貼表區!H92</f>
        <v>772</v>
      </c>
      <c r="P93" s="52"/>
      <c r="Q93" s="51">
        <f>貼表區!I92</f>
        <v>54</v>
      </c>
    </row>
    <row r="94" spans="1:17">
      <c r="A94" s="50" t="str">
        <f>貼表區!A93</f>
        <v>高屏</v>
      </c>
      <c r="C94" s="50" t="str">
        <f>貼表區!B93</f>
        <v>高雄市</v>
      </c>
      <c r="E94" s="50" t="str">
        <f>貼表區!C93</f>
        <v>岡山</v>
      </c>
      <c r="G94" s="50" t="str">
        <f>貼表區!D93</f>
        <v>區域醫院</v>
      </c>
      <c r="I94" s="50" t="str">
        <f>TEXT(貼表區!E93,"0000000000")</f>
        <v>0502030015</v>
      </c>
      <c r="K94" s="50" t="str">
        <f>貼表區!F93</f>
        <v>國軍左營</v>
      </c>
      <c r="M94" s="51">
        <f>貼表區!G93</f>
        <v>1</v>
      </c>
      <c r="N94" s="52"/>
      <c r="O94" s="51">
        <f>貼表區!H93</f>
        <v>685</v>
      </c>
      <c r="P94" s="52"/>
      <c r="Q94" s="51">
        <f>貼表區!I93</f>
        <v>8</v>
      </c>
    </row>
    <row r="95" spans="1:17">
      <c r="A95" s="50" t="str">
        <f>貼表區!A94</f>
        <v>北區</v>
      </c>
      <c r="C95" s="50" t="str">
        <f>貼表區!B94</f>
        <v>桃園市</v>
      </c>
      <c r="E95" s="50" t="str">
        <f>貼表區!C94</f>
        <v>桃園</v>
      </c>
      <c r="G95" s="50" t="str">
        <f>貼表區!D94</f>
        <v>地區醫院</v>
      </c>
      <c r="I95" s="50" t="str">
        <f>TEXT(貼表區!E94,"0000000000")</f>
        <v>1132071036</v>
      </c>
      <c r="K95" s="50" t="str">
        <f>貼表區!F94</f>
        <v>桃園長庚</v>
      </c>
      <c r="M95" s="51">
        <f>貼表區!G94</f>
        <v>34</v>
      </c>
      <c r="N95" s="52"/>
      <c r="O95" s="51">
        <f>貼表區!H94</f>
        <v>3960</v>
      </c>
      <c r="P95" s="52"/>
      <c r="Q95" s="51">
        <f>貼表區!I94</f>
        <v>2704</v>
      </c>
    </row>
    <row r="96" spans="1:17">
      <c r="A96" s="50" t="str">
        <f>貼表區!A95</f>
        <v>中區</v>
      </c>
      <c r="C96" s="50" t="str">
        <f>貼表區!B95</f>
        <v>彰化縣</v>
      </c>
      <c r="E96" s="50" t="str">
        <f>貼表區!C95</f>
        <v>北彰化</v>
      </c>
      <c r="G96" s="50" t="str">
        <f>貼表區!D95</f>
        <v>地區醫院</v>
      </c>
      <c r="I96" s="50" t="str">
        <f>TEXT(貼表區!E95,"0000000000")</f>
        <v>1137050019</v>
      </c>
      <c r="K96" s="50" t="str">
        <f>貼表區!F95</f>
        <v>彰基員林基</v>
      </c>
      <c r="M96" s="51">
        <f>貼表區!G95</f>
        <v>10</v>
      </c>
      <c r="N96" s="52"/>
      <c r="O96" s="51">
        <f>貼表區!H95</f>
        <v>5089</v>
      </c>
      <c r="P96" s="52"/>
      <c r="Q96" s="51">
        <f>貼表區!I95</f>
        <v>2558</v>
      </c>
    </row>
    <row r="97" spans="1:17">
      <c r="A97" s="50" t="str">
        <f>貼表區!A96</f>
        <v>南區</v>
      </c>
      <c r="C97" s="50" t="str">
        <f>貼表區!B96</f>
        <v>雲林縣</v>
      </c>
      <c r="E97" s="50" t="str">
        <f>貼表區!C96</f>
        <v>虎尾</v>
      </c>
      <c r="G97" s="50" t="str">
        <f>貼表區!D96</f>
        <v>地區醫院</v>
      </c>
      <c r="I97" s="50" t="str">
        <f>TEXT(貼表區!E96,"0000000000")</f>
        <v>1139040011</v>
      </c>
      <c r="K97" s="50" t="str">
        <f>貼表區!F96</f>
        <v>彰基雲林</v>
      </c>
      <c r="M97" s="51">
        <f>貼表區!G96</f>
        <v>20</v>
      </c>
      <c r="N97" s="52"/>
      <c r="O97" s="51">
        <f>貼表區!H96</f>
        <v>2574</v>
      </c>
      <c r="P97" s="52"/>
      <c r="Q97" s="51">
        <f>貼表區!I96</f>
        <v>2101</v>
      </c>
    </row>
    <row r="98" spans="1:17">
      <c r="A98" s="50" t="str">
        <f>貼表區!A97</f>
        <v>臺北</v>
      </c>
      <c r="C98" s="50" t="str">
        <f>貼表區!B97</f>
        <v>臺北市</v>
      </c>
      <c r="E98" s="50" t="str">
        <f>貼表區!C97</f>
        <v>中區</v>
      </c>
      <c r="G98" s="50" t="str">
        <f>貼表區!D97</f>
        <v>地區醫院</v>
      </c>
      <c r="I98" s="50" t="str">
        <f>TEXT(貼表區!E97,"0000000000")</f>
        <v>0401190010</v>
      </c>
      <c r="K98" s="50" t="str">
        <f>貼表區!F97</f>
        <v>北護分院</v>
      </c>
      <c r="M98" s="51">
        <f>貼表區!G97</f>
        <v>7</v>
      </c>
      <c r="N98" s="52"/>
      <c r="O98" s="51">
        <f>貼表區!H97</f>
        <v>2408</v>
      </c>
      <c r="P98" s="52"/>
      <c r="Q98" s="51">
        <f>貼表區!I97</f>
        <v>1767</v>
      </c>
    </row>
    <row r="99" spans="1:17">
      <c r="A99" s="50" t="str">
        <f>貼表區!A98</f>
        <v>南區</v>
      </c>
      <c r="C99" s="50" t="str">
        <f>貼表區!B98</f>
        <v>雲林縣</v>
      </c>
      <c r="E99" s="50" t="str">
        <f>貼表區!C98</f>
        <v>虎尾</v>
      </c>
      <c r="G99" s="50" t="str">
        <f>貼表區!D98</f>
        <v>地區醫院</v>
      </c>
      <c r="I99" s="50" t="str">
        <f>TEXT(貼表區!E98,"0000000000")</f>
        <v>1139130010</v>
      </c>
      <c r="K99" s="50" t="str">
        <f>貼表區!F98</f>
        <v>長庚雲林</v>
      </c>
      <c r="M99" s="51">
        <f>貼表區!G98</f>
        <v>4</v>
      </c>
      <c r="N99" s="52"/>
      <c r="O99" s="51">
        <f>貼表區!H98</f>
        <v>2878</v>
      </c>
      <c r="P99" s="52"/>
      <c r="Q99" s="51">
        <f>貼表區!I98</f>
        <v>1696</v>
      </c>
    </row>
    <row r="100" spans="1:17">
      <c r="A100" s="50" t="str">
        <f>貼表區!A99</f>
        <v>北區</v>
      </c>
      <c r="C100" s="50" t="str">
        <f>貼表區!B99</f>
        <v>新竹市</v>
      </c>
      <c r="E100" s="50" t="str">
        <f>貼表區!C99</f>
        <v>新竹</v>
      </c>
      <c r="G100" s="50" t="str">
        <f>貼表區!D99</f>
        <v>地區醫院</v>
      </c>
      <c r="I100" s="50" t="str">
        <f>TEXT(貼表區!E99,"0000000000")</f>
        <v>1112010528</v>
      </c>
      <c r="K100" s="50" t="str">
        <f>貼表區!F99</f>
        <v>國泰新竹</v>
      </c>
      <c r="M100" s="51">
        <f>貼表區!G99</f>
        <v>10</v>
      </c>
      <c r="N100" s="52"/>
      <c r="O100" s="51">
        <f>貼表區!H99</f>
        <v>1882</v>
      </c>
      <c r="P100" s="52"/>
      <c r="Q100" s="51">
        <f>貼表區!I99</f>
        <v>1379</v>
      </c>
    </row>
    <row r="101" spans="1:17">
      <c r="A101" s="50" t="str">
        <f>貼表區!A100</f>
        <v>北區</v>
      </c>
      <c r="C101" s="50" t="str">
        <f>貼表區!B100</f>
        <v>新竹縣</v>
      </c>
      <c r="E101" s="50" t="str">
        <f>貼表區!C100</f>
        <v>竹北</v>
      </c>
      <c r="G101" s="50" t="str">
        <f>貼表區!D100</f>
        <v>地區醫院</v>
      </c>
      <c r="I101" s="50" t="str">
        <f>TEXT(貼表區!E100,"0000000000")</f>
        <v>0433050018</v>
      </c>
      <c r="K101" s="50" t="str">
        <f>貼表區!F100</f>
        <v>臺大生醫</v>
      </c>
      <c r="M101" s="51">
        <f>貼表區!G100</f>
        <v>9</v>
      </c>
      <c r="N101" s="52"/>
      <c r="O101" s="51">
        <f>貼表區!H100</f>
        <v>1878</v>
      </c>
      <c r="P101" s="52"/>
      <c r="Q101" s="51">
        <f>貼表區!I100</f>
        <v>1320</v>
      </c>
    </row>
    <row r="102" spans="1:17">
      <c r="A102" s="50" t="str">
        <f>貼表區!A101</f>
        <v>中區</v>
      </c>
      <c r="C102" s="50" t="str">
        <f>貼表區!B101</f>
        <v>彰化縣</v>
      </c>
      <c r="E102" s="50" t="str">
        <f>貼表區!C101</f>
        <v>北彰化</v>
      </c>
      <c r="G102" s="50" t="str">
        <f>貼表區!D101</f>
        <v>地區醫院</v>
      </c>
      <c r="I102" s="50" t="str">
        <f>TEXT(貼表區!E101,"0000000000")</f>
        <v>1137020520</v>
      </c>
      <c r="K102" s="50" t="str">
        <f>貼表區!F101</f>
        <v>彰基鹿基醫</v>
      </c>
      <c r="M102" s="51">
        <f>貼表區!G101</f>
        <v>4</v>
      </c>
      <c r="N102" s="52"/>
      <c r="O102" s="51">
        <f>貼表區!H101</f>
        <v>2376</v>
      </c>
      <c r="P102" s="52"/>
      <c r="Q102" s="51">
        <f>貼表區!I101</f>
        <v>1314</v>
      </c>
    </row>
    <row r="103" spans="1:17">
      <c r="A103" s="50" t="str">
        <f>貼表區!A102</f>
        <v>南區</v>
      </c>
      <c r="C103" s="50" t="str">
        <f>貼表區!B102</f>
        <v>嘉義市</v>
      </c>
      <c r="E103" s="50" t="str">
        <f>貼表區!C102</f>
        <v>嘉義</v>
      </c>
      <c r="G103" s="50" t="str">
        <f>貼表區!D102</f>
        <v>地區醫院</v>
      </c>
      <c r="I103" s="50" t="str">
        <f>TEXT(貼表區!E102,"0000000000")</f>
        <v>1522011115</v>
      </c>
      <c r="K103" s="50" t="str">
        <f>貼表區!F102</f>
        <v>陽明醫院</v>
      </c>
      <c r="M103" s="51">
        <f>貼表區!G102</f>
        <v>3</v>
      </c>
      <c r="N103" s="52"/>
      <c r="O103" s="51">
        <f>貼表區!H102</f>
        <v>2624</v>
      </c>
      <c r="P103" s="52"/>
      <c r="Q103" s="51">
        <f>貼表區!I102</f>
        <v>1312</v>
      </c>
    </row>
    <row r="104" spans="1:17">
      <c r="A104" s="50" t="str">
        <f>貼表區!A103</f>
        <v>北區</v>
      </c>
      <c r="C104" s="50" t="str">
        <f>貼表區!B103</f>
        <v>苗栗縣</v>
      </c>
      <c r="E104" s="50" t="str">
        <f>貼表區!C103</f>
        <v>苗栗</v>
      </c>
      <c r="G104" s="50" t="str">
        <f>貼表區!D103</f>
        <v>地區醫院</v>
      </c>
      <c r="I104" s="50" t="str">
        <f>TEXT(貼表區!E103,"0000000000")</f>
        <v>1535010051</v>
      </c>
      <c r="K104" s="50" t="str">
        <f>貼表區!F103</f>
        <v>大千醫院</v>
      </c>
      <c r="M104" s="51">
        <f>貼表區!G103</f>
        <v>7</v>
      </c>
      <c r="N104" s="52"/>
      <c r="O104" s="51">
        <f>貼表區!H103</f>
        <v>1867</v>
      </c>
      <c r="P104" s="52"/>
      <c r="Q104" s="51">
        <f>貼表區!I103</f>
        <v>1209</v>
      </c>
    </row>
    <row r="105" spans="1:17">
      <c r="A105" s="50" t="str">
        <f>貼表區!A104</f>
        <v>高屏</v>
      </c>
      <c r="C105" s="50" t="str">
        <f>貼表區!B104</f>
        <v>高雄市</v>
      </c>
      <c r="E105" s="50" t="str">
        <f>貼表區!C104</f>
        <v>高雄</v>
      </c>
      <c r="G105" s="50" t="str">
        <f>貼表區!D104</f>
        <v>地區醫院</v>
      </c>
      <c r="I105" s="50" t="str">
        <f>TEXT(貼表區!E104,"0000000000")</f>
        <v>1107320017</v>
      </c>
      <c r="K105" s="50" t="str">
        <f>貼表區!F104</f>
        <v>義大大昌醫</v>
      </c>
      <c r="M105" s="51">
        <f>貼表區!G104</f>
        <v>14</v>
      </c>
      <c r="N105" s="52"/>
      <c r="O105" s="51">
        <f>貼表區!H104</f>
        <v>2330</v>
      </c>
      <c r="P105" s="52"/>
      <c r="Q105" s="51">
        <f>貼表區!I104</f>
        <v>1037</v>
      </c>
    </row>
    <row r="106" spans="1:17">
      <c r="A106" s="50" t="str">
        <f>貼表區!A105</f>
        <v>南區</v>
      </c>
      <c r="C106" s="50" t="str">
        <f>貼表區!B105</f>
        <v>雲林縣</v>
      </c>
      <c r="E106" s="50" t="str">
        <f>貼表區!C105</f>
        <v>斗六</v>
      </c>
      <c r="G106" s="50" t="str">
        <f>貼表區!D105</f>
        <v>地區醫院</v>
      </c>
      <c r="I106" s="50" t="str">
        <f>TEXT(貼表區!E105,"0000000000")</f>
        <v>0439010527</v>
      </c>
      <c r="K106" s="50" t="str">
        <f>貼表區!F105</f>
        <v>成大斗六</v>
      </c>
      <c r="M106" s="51">
        <f>貼表區!G105</f>
        <v>17</v>
      </c>
      <c r="N106" s="52"/>
      <c r="O106" s="51">
        <f>貼表區!H105</f>
        <v>1654</v>
      </c>
      <c r="P106" s="52"/>
      <c r="Q106" s="51">
        <f>貼表區!I105</f>
        <v>990</v>
      </c>
    </row>
    <row r="107" spans="1:17">
      <c r="A107" s="50" t="str">
        <f>貼表區!A106</f>
        <v>北區</v>
      </c>
      <c r="C107" s="50" t="str">
        <f>貼表區!B106</f>
        <v>桃園市</v>
      </c>
      <c r="E107" s="50" t="str">
        <f>貼表區!C106</f>
        <v>中壢</v>
      </c>
      <c r="G107" s="50" t="str">
        <f>貼表區!D106</f>
        <v>地區醫院</v>
      </c>
      <c r="I107" s="50" t="str">
        <f>TEXT(貼表區!E106,"0000000000")</f>
        <v>1532040066</v>
      </c>
      <c r="K107" s="50" t="str">
        <f>貼表區!F106</f>
        <v>怡仁醫院</v>
      </c>
      <c r="M107" s="51">
        <f>貼表區!G106</f>
        <v>3</v>
      </c>
      <c r="N107" s="52"/>
      <c r="O107" s="51">
        <f>貼表區!H106</f>
        <v>1231</v>
      </c>
      <c r="P107" s="52"/>
      <c r="Q107" s="51">
        <f>貼表區!I106</f>
        <v>935</v>
      </c>
    </row>
    <row r="108" spans="1:17">
      <c r="A108" s="50" t="str">
        <f>貼表區!A107</f>
        <v>高屏</v>
      </c>
      <c r="C108" s="50" t="str">
        <f>貼表區!B107</f>
        <v>高雄市</v>
      </c>
      <c r="E108" s="50" t="str">
        <f>貼表區!C107</f>
        <v>高雄</v>
      </c>
      <c r="G108" s="50" t="str">
        <f>貼表區!D107</f>
        <v>地區醫院</v>
      </c>
      <c r="I108" s="50" t="str">
        <f>TEXT(貼表區!E107,"0000000000")</f>
        <v>0102080017</v>
      </c>
      <c r="K108" s="50" t="str">
        <f>貼表區!F107</f>
        <v>民生醫院</v>
      </c>
      <c r="M108" s="51">
        <f>貼表區!G107</f>
        <v>29</v>
      </c>
      <c r="N108" s="52"/>
      <c r="O108" s="51">
        <f>貼表區!H107</f>
        <v>1051</v>
      </c>
      <c r="P108" s="52"/>
      <c r="Q108" s="51">
        <f>貼表區!I107</f>
        <v>899</v>
      </c>
    </row>
    <row r="109" spans="1:17">
      <c r="A109" s="50" t="str">
        <f>貼表區!A108</f>
        <v>南區</v>
      </c>
      <c r="C109" s="50" t="str">
        <f>貼表區!B108</f>
        <v>雲林縣</v>
      </c>
      <c r="E109" s="50" t="str">
        <f>貼表區!C108</f>
        <v>北港</v>
      </c>
      <c r="G109" s="50" t="str">
        <f>貼表區!D108</f>
        <v>地區醫院</v>
      </c>
      <c r="I109" s="50" t="str">
        <f>TEXT(貼表區!E108,"0000000000")</f>
        <v>1539061063</v>
      </c>
      <c r="K109" s="50" t="str">
        <f>貼表區!F108</f>
        <v>諸元醫院</v>
      </c>
      <c r="M109" s="51">
        <f>貼表區!G108</f>
        <v>3</v>
      </c>
      <c r="N109" s="52"/>
      <c r="O109" s="51">
        <f>貼表區!H108</f>
        <v>1393</v>
      </c>
      <c r="P109" s="52"/>
      <c r="Q109" s="51">
        <f>貼表區!I108</f>
        <v>835</v>
      </c>
    </row>
    <row r="110" spans="1:17">
      <c r="A110" s="50" t="str">
        <f>貼表區!A109</f>
        <v>南區</v>
      </c>
      <c r="C110" s="50" t="str">
        <f>貼表區!B109</f>
        <v>臺南市</v>
      </c>
      <c r="E110" s="50" t="str">
        <f>貼表區!C109</f>
        <v>新營</v>
      </c>
      <c r="G110" s="50" t="str">
        <f>貼表區!D109</f>
        <v>地區醫院</v>
      </c>
      <c r="I110" s="50" t="str">
        <f>TEXT(貼表區!E109,"0000000000")</f>
        <v>1105050012</v>
      </c>
      <c r="K110" s="50" t="str">
        <f>貼表區!F109</f>
        <v>奇美佳里醫</v>
      </c>
      <c r="M110" s="51">
        <f>貼表區!G109</f>
        <v>8</v>
      </c>
      <c r="N110" s="52"/>
      <c r="O110" s="51">
        <f>貼表區!H109</f>
        <v>1449</v>
      </c>
      <c r="P110" s="52"/>
      <c r="Q110" s="51">
        <f>貼表區!I109</f>
        <v>793</v>
      </c>
    </row>
    <row r="111" spans="1:17">
      <c r="A111" s="50" t="str">
        <f>貼表區!A110</f>
        <v>北區</v>
      </c>
      <c r="C111" s="50" t="str">
        <f>貼表區!B110</f>
        <v>新竹縣</v>
      </c>
      <c r="E111" s="50" t="str">
        <f>貼表區!C110</f>
        <v>竹北</v>
      </c>
      <c r="G111" s="50" t="str">
        <f>貼表區!D110</f>
        <v>地區醫院</v>
      </c>
      <c r="I111" s="50" t="str">
        <f>TEXT(貼表區!E110,"0000000000")</f>
        <v>1333050017</v>
      </c>
      <c r="K111" s="50" t="str">
        <f>貼表區!F110</f>
        <v>中醫大新竹</v>
      </c>
      <c r="M111" s="51">
        <f>貼表區!G110</f>
        <v>9</v>
      </c>
      <c r="N111" s="52"/>
      <c r="O111" s="51">
        <f>貼表區!H110</f>
        <v>1514</v>
      </c>
      <c r="P111" s="52"/>
      <c r="Q111" s="51">
        <f>貼表區!I110</f>
        <v>771</v>
      </c>
    </row>
    <row r="112" spans="1:17">
      <c r="A112" s="50" t="str">
        <f>貼表區!A111</f>
        <v>中區</v>
      </c>
      <c r="C112" s="50" t="str">
        <f>貼表區!B111</f>
        <v>彰化縣</v>
      </c>
      <c r="E112" s="50" t="str">
        <f>貼表區!C111</f>
        <v>北彰化</v>
      </c>
      <c r="G112" s="50" t="str">
        <f>貼表區!D111</f>
        <v>地區醫院</v>
      </c>
      <c r="I112" s="50" t="str">
        <f>TEXT(貼表區!E111,"0000000000")</f>
        <v>0937050014</v>
      </c>
      <c r="K112" s="50" t="str">
        <f>貼表區!F111</f>
        <v>員榮醫院</v>
      </c>
      <c r="M112" s="51">
        <f>貼表區!G111</f>
        <v>6</v>
      </c>
      <c r="N112" s="52"/>
      <c r="O112" s="51">
        <f>貼表區!H111</f>
        <v>1086</v>
      </c>
      <c r="P112" s="52"/>
      <c r="Q112" s="51">
        <f>貼表區!I111</f>
        <v>759</v>
      </c>
    </row>
    <row r="113" spans="1:17">
      <c r="A113" s="50" t="str">
        <f>貼表區!A112</f>
        <v>中區</v>
      </c>
      <c r="C113" s="50" t="str">
        <f>貼表區!B112</f>
        <v>臺中市</v>
      </c>
      <c r="E113" s="50" t="str">
        <f>貼表區!C112</f>
        <v>屯區</v>
      </c>
      <c r="G113" s="50" t="str">
        <f>貼表區!D112</f>
        <v>地區醫院</v>
      </c>
      <c r="I113" s="50" t="str">
        <f>TEXT(貼表區!E112,"0000000000")</f>
        <v>1503190020</v>
      </c>
      <c r="K113" s="50" t="str">
        <f>貼表區!F112</f>
        <v>長安醫院</v>
      </c>
      <c r="M113" s="51">
        <f>貼表區!G112</f>
        <v>3</v>
      </c>
      <c r="N113" s="52"/>
      <c r="O113" s="51">
        <f>貼表區!H112</f>
        <v>1010</v>
      </c>
      <c r="P113" s="52"/>
      <c r="Q113" s="51">
        <f>貼表區!I112</f>
        <v>747</v>
      </c>
    </row>
    <row r="114" spans="1:17">
      <c r="A114" s="50" t="str">
        <f>貼表區!A113</f>
        <v>高屏</v>
      </c>
      <c r="C114" s="50" t="str">
        <f>貼表區!B113</f>
        <v>高雄市</v>
      </c>
      <c r="E114" s="50" t="str">
        <f>貼表區!C113</f>
        <v>高雄</v>
      </c>
      <c r="G114" s="50" t="str">
        <f>貼表區!D113</f>
        <v>地區醫院</v>
      </c>
      <c r="I114" s="50" t="str">
        <f>TEXT(貼表區!E113,"0000000000")</f>
        <v>1142010518</v>
      </c>
      <c r="K114" s="50" t="str">
        <f>貼表區!F113</f>
        <v>鳳山醫院</v>
      </c>
      <c r="M114" s="51">
        <f>貼表區!G113</f>
        <v>10</v>
      </c>
      <c r="N114" s="52"/>
      <c r="O114" s="51">
        <f>貼表區!H113</f>
        <v>2649</v>
      </c>
      <c r="P114" s="52"/>
      <c r="Q114" s="51">
        <f>貼表區!I113</f>
        <v>709</v>
      </c>
    </row>
    <row r="115" spans="1:17">
      <c r="A115" s="50" t="str">
        <f>貼表區!A114</f>
        <v>南區</v>
      </c>
      <c r="C115" s="50" t="str">
        <f>貼表區!B114</f>
        <v>臺南市</v>
      </c>
      <c r="E115" s="50" t="str">
        <f>貼表區!C114</f>
        <v>新營</v>
      </c>
      <c r="G115" s="50" t="str">
        <f>貼表區!D114</f>
        <v>地區醫院</v>
      </c>
      <c r="I115" s="50" t="str">
        <f>TEXT(貼表區!E114,"0000000000")</f>
        <v>1105040016</v>
      </c>
      <c r="K115" s="50" t="str">
        <f>貼表區!F114</f>
        <v>麻豆新樓醫</v>
      </c>
      <c r="M115" s="51">
        <f>貼表區!G114</f>
        <v>5</v>
      </c>
      <c r="N115" s="52"/>
      <c r="O115" s="51">
        <f>貼表區!H114</f>
        <v>1088</v>
      </c>
      <c r="P115" s="52"/>
      <c r="Q115" s="51">
        <f>貼表區!I114</f>
        <v>696</v>
      </c>
    </row>
    <row r="116" spans="1:17">
      <c r="A116" s="50" t="str">
        <f>貼表區!A115</f>
        <v>北區</v>
      </c>
      <c r="C116" s="50" t="str">
        <f>貼表區!B115</f>
        <v>桃園市</v>
      </c>
      <c r="E116" s="50" t="str">
        <f>貼表區!C115</f>
        <v>中壢</v>
      </c>
      <c r="G116" s="50" t="str">
        <f>貼表區!D115</f>
        <v>地區醫院</v>
      </c>
      <c r="I116" s="50" t="str">
        <f>TEXT(貼表區!E115,"0000000000")</f>
        <v>1532021338</v>
      </c>
      <c r="K116" s="50" t="str">
        <f>貼表區!F115</f>
        <v>中壢長榮</v>
      </c>
      <c r="M116" s="51">
        <f>貼表區!G115</f>
        <v>3</v>
      </c>
      <c r="N116" s="52"/>
      <c r="O116" s="51">
        <f>貼表區!H115</f>
        <v>975</v>
      </c>
      <c r="P116" s="52"/>
      <c r="Q116" s="51">
        <f>貼表區!I115</f>
        <v>690</v>
      </c>
    </row>
    <row r="117" spans="1:17">
      <c r="A117" s="50" t="str">
        <f>貼表區!A116</f>
        <v>中區</v>
      </c>
      <c r="C117" s="50" t="str">
        <f>貼表區!B116</f>
        <v>臺中市</v>
      </c>
      <c r="E117" s="50" t="str">
        <f>貼表區!C116</f>
        <v>屯區</v>
      </c>
      <c r="G117" s="50" t="str">
        <f>貼表區!D116</f>
        <v>地區醫院</v>
      </c>
      <c r="I117" s="50" t="str">
        <f>TEXT(貼表區!E116,"0000000000")</f>
        <v>0903150014</v>
      </c>
      <c r="K117" s="50" t="str">
        <f>貼表區!F116</f>
        <v>烏日林新醫</v>
      </c>
      <c r="M117" s="51">
        <f>貼表區!G116</f>
        <v>5</v>
      </c>
      <c r="N117" s="52"/>
      <c r="O117" s="51">
        <f>貼表區!H116</f>
        <v>1052</v>
      </c>
      <c r="P117" s="52"/>
      <c r="Q117" s="51">
        <f>貼表區!I116</f>
        <v>690</v>
      </c>
    </row>
    <row r="118" spans="1:17">
      <c r="A118" s="50" t="str">
        <f>貼表區!A117</f>
        <v>高屏</v>
      </c>
      <c r="C118" s="50" t="str">
        <f>貼表區!B117</f>
        <v>高雄市</v>
      </c>
      <c r="E118" s="50" t="str">
        <f>貼表區!C117</f>
        <v>岡山</v>
      </c>
      <c r="G118" s="50" t="str">
        <f>貼表區!D117</f>
        <v>地區醫院</v>
      </c>
      <c r="I118" s="50" t="str">
        <f>TEXT(貼表區!E117,"0000000000")</f>
        <v>0942020019</v>
      </c>
      <c r="K118" s="50" t="str">
        <f>貼表區!F117</f>
        <v>岡山秀傳</v>
      </c>
      <c r="M118" s="51">
        <f>貼表區!G117</f>
        <v>5</v>
      </c>
      <c r="N118" s="52"/>
      <c r="O118" s="51">
        <f>貼表區!H117</f>
        <v>1393</v>
      </c>
      <c r="P118" s="52"/>
      <c r="Q118" s="51">
        <f>貼表區!I117</f>
        <v>683</v>
      </c>
    </row>
    <row r="119" spans="1:17">
      <c r="A119" s="50" t="str">
        <f>貼表區!A118</f>
        <v>臺北</v>
      </c>
      <c r="C119" s="50" t="str">
        <f>貼表區!B118</f>
        <v>新北市</v>
      </c>
      <c r="E119" s="50" t="str">
        <f>貼表區!C118</f>
        <v>西區</v>
      </c>
      <c r="G119" s="50" t="str">
        <f>貼表區!D118</f>
        <v>地區醫院</v>
      </c>
      <c r="I119" s="50" t="str">
        <f>TEXT(貼表區!E118,"0000000000")</f>
        <v>1531061249</v>
      </c>
      <c r="K119" s="50" t="str">
        <f>貼表區!F118</f>
        <v>新泰綜合醫</v>
      </c>
      <c r="M119" s="51">
        <f>貼表區!G118</f>
        <v>4</v>
      </c>
      <c r="N119" s="52"/>
      <c r="O119" s="51">
        <f>貼表區!H118</f>
        <v>752</v>
      </c>
      <c r="P119" s="52"/>
      <c r="Q119" s="51">
        <f>貼表區!I118</f>
        <v>640</v>
      </c>
    </row>
    <row r="120" spans="1:17">
      <c r="A120" s="50" t="str">
        <f>貼表區!A119</f>
        <v>北區</v>
      </c>
      <c r="C120" s="50" t="str">
        <f>貼表區!B119</f>
        <v>新竹市</v>
      </c>
      <c r="E120" s="50" t="str">
        <f>貼表區!C119</f>
        <v>新竹</v>
      </c>
      <c r="G120" s="50" t="str">
        <f>貼表區!D119</f>
        <v>地區醫院</v>
      </c>
      <c r="I120" s="50" t="str">
        <f>TEXT(貼表區!E119,"0000000000")</f>
        <v>1512011185</v>
      </c>
      <c r="K120" s="50" t="str">
        <f>貼表區!F119</f>
        <v>南門醫院</v>
      </c>
      <c r="M120" s="51">
        <f>貼表區!G119</f>
        <v>3</v>
      </c>
      <c r="N120" s="52"/>
      <c r="O120" s="51">
        <f>貼表區!H119</f>
        <v>1159</v>
      </c>
      <c r="P120" s="52"/>
      <c r="Q120" s="51">
        <f>貼表區!I119</f>
        <v>635</v>
      </c>
    </row>
    <row r="121" spans="1:17">
      <c r="A121" s="50" t="str">
        <f>貼表區!A120</f>
        <v>南區</v>
      </c>
      <c r="C121" s="50" t="str">
        <f>貼表區!B120</f>
        <v>雲林縣</v>
      </c>
      <c r="E121" s="50" t="str">
        <f>貼表區!C120</f>
        <v>虎尾</v>
      </c>
      <c r="G121" s="50" t="str">
        <f>貼表區!D120</f>
        <v>地區醫院</v>
      </c>
      <c r="I121" s="50" t="str">
        <f>TEXT(貼表區!E120,"0000000000")</f>
        <v>1139030015</v>
      </c>
      <c r="K121" s="50" t="str">
        <f>貼表區!F120</f>
        <v>若瑟醫院</v>
      </c>
      <c r="M121" s="51">
        <f>貼表區!G120</f>
        <v>5</v>
      </c>
      <c r="N121" s="52"/>
      <c r="O121" s="51">
        <f>貼表區!H120</f>
        <v>948</v>
      </c>
      <c r="P121" s="52"/>
      <c r="Q121" s="51">
        <f>貼表區!I120</f>
        <v>628</v>
      </c>
    </row>
    <row r="122" spans="1:17">
      <c r="A122" s="50" t="str">
        <f>貼表區!A121</f>
        <v>中區</v>
      </c>
      <c r="C122" s="50" t="str">
        <f>貼表區!B121</f>
        <v>南投縣</v>
      </c>
      <c r="E122" s="50" t="str">
        <f>貼表區!C121</f>
        <v>草屯</v>
      </c>
      <c r="G122" s="50" t="str">
        <f>貼表區!D121</f>
        <v>地區醫院</v>
      </c>
      <c r="I122" s="50" t="str">
        <f>TEXT(貼表區!E121,"0000000000")</f>
        <v>0938030016</v>
      </c>
      <c r="K122" s="50" t="str">
        <f>貼表區!F121</f>
        <v>佑民醫院</v>
      </c>
      <c r="M122" s="51">
        <f>貼表區!G121</f>
        <v>2</v>
      </c>
      <c r="N122" s="52"/>
      <c r="O122" s="51">
        <f>貼表區!H121</f>
        <v>967</v>
      </c>
      <c r="P122" s="52"/>
      <c r="Q122" s="51">
        <f>貼表區!I121</f>
        <v>620</v>
      </c>
    </row>
    <row r="123" spans="1:17">
      <c r="A123" s="50" t="str">
        <f>貼表區!A122</f>
        <v>中區</v>
      </c>
      <c r="C123" s="50" t="str">
        <f>貼表區!B122</f>
        <v>臺中市</v>
      </c>
      <c r="E123" s="50" t="str">
        <f>貼表區!C122</f>
        <v>屯區</v>
      </c>
      <c r="G123" s="50" t="str">
        <f>貼表區!D122</f>
        <v>地區醫院</v>
      </c>
      <c r="I123" s="50" t="str">
        <f>TEXT(貼表區!E122,"0000000000")</f>
        <v>1503200012</v>
      </c>
      <c r="K123" s="50" t="str">
        <f>貼表區!F122</f>
        <v>霧峰澄清醫</v>
      </c>
      <c r="M123" s="51">
        <f>貼表區!G122</f>
        <v>3</v>
      </c>
      <c r="N123" s="52"/>
      <c r="O123" s="51">
        <f>貼表區!H122</f>
        <v>835</v>
      </c>
      <c r="P123" s="52"/>
      <c r="Q123" s="51">
        <f>貼表區!I122</f>
        <v>611</v>
      </c>
    </row>
    <row r="124" spans="1:17">
      <c r="A124" s="50" t="str">
        <f>貼表區!A123</f>
        <v>南區</v>
      </c>
      <c r="C124" s="50" t="str">
        <f>貼表區!B123</f>
        <v>臺南市</v>
      </c>
      <c r="E124" s="50" t="str">
        <f>貼表區!C123</f>
        <v>永康</v>
      </c>
      <c r="G124" s="50" t="str">
        <f>貼表區!D123</f>
        <v>地區醫院</v>
      </c>
      <c r="I124" s="50" t="str">
        <f>TEXT(貼表區!E123,"0000000000")</f>
        <v>0141060513</v>
      </c>
      <c r="K124" s="50" t="str">
        <f>貼表區!F123</f>
        <v>部臺南新化</v>
      </c>
      <c r="M124" s="51">
        <f>貼表區!G123</f>
        <v>6</v>
      </c>
      <c r="N124" s="52"/>
      <c r="O124" s="51">
        <f>貼表區!H123</f>
        <v>736</v>
      </c>
      <c r="P124" s="52"/>
      <c r="Q124" s="51">
        <f>貼表區!I123</f>
        <v>602</v>
      </c>
    </row>
    <row r="125" spans="1:17">
      <c r="A125" s="50" t="str">
        <f>貼表區!A124</f>
        <v>北區</v>
      </c>
      <c r="C125" s="50" t="str">
        <f>貼表區!B124</f>
        <v>新竹市</v>
      </c>
      <c r="E125" s="50" t="str">
        <f>貼表區!C124</f>
        <v>新竹</v>
      </c>
      <c r="G125" s="50" t="str">
        <f>貼表區!D124</f>
        <v>地區醫院</v>
      </c>
      <c r="I125" s="50" t="str">
        <f>TEXT(貼表區!E124,"0000000000")</f>
        <v>0512040014</v>
      </c>
      <c r="K125" s="50" t="str">
        <f>貼表區!F124</f>
        <v>國軍新竹醫</v>
      </c>
      <c r="M125" s="51">
        <f>貼表區!G124</f>
        <v>13</v>
      </c>
      <c r="N125" s="52"/>
      <c r="O125" s="51">
        <f>貼表區!H124</f>
        <v>751</v>
      </c>
      <c r="P125" s="52"/>
      <c r="Q125" s="51">
        <f>貼表區!I124</f>
        <v>596</v>
      </c>
    </row>
    <row r="126" spans="1:17">
      <c r="A126" s="50" t="str">
        <f>貼表區!A125</f>
        <v>高屏</v>
      </c>
      <c r="C126" s="50" t="str">
        <f>貼表區!B125</f>
        <v>高雄市</v>
      </c>
      <c r="E126" s="50" t="str">
        <f>貼表區!C125</f>
        <v>旗山</v>
      </c>
      <c r="G126" s="50" t="str">
        <f>貼表區!D125</f>
        <v>地區醫院</v>
      </c>
      <c r="I126" s="50" t="str">
        <f>TEXT(貼表區!E125,"0000000000")</f>
        <v>0142030019</v>
      </c>
      <c r="K126" s="50" t="str">
        <f>貼表區!F125</f>
        <v>旗山醫院</v>
      </c>
      <c r="M126" s="51">
        <f>貼表區!G125</f>
        <v>4</v>
      </c>
      <c r="N126" s="52"/>
      <c r="O126" s="51">
        <f>貼表區!H125</f>
        <v>1407</v>
      </c>
      <c r="P126" s="52"/>
      <c r="Q126" s="51">
        <f>貼表區!I125</f>
        <v>549</v>
      </c>
    </row>
    <row r="127" spans="1:17">
      <c r="A127" s="50" t="str">
        <f>貼表區!A126</f>
        <v>北區</v>
      </c>
      <c r="C127" s="50" t="str">
        <f>貼表區!B126</f>
        <v>苗栗縣</v>
      </c>
      <c r="E127" s="50" t="str">
        <f>貼表區!C126</f>
        <v>海線</v>
      </c>
      <c r="G127" s="50" t="str">
        <f>貼表區!D126</f>
        <v>地區醫院</v>
      </c>
      <c r="I127" s="50" t="str">
        <f>TEXT(貼表區!E126,"0000000000")</f>
        <v>0935020027</v>
      </c>
      <c r="K127" s="50" t="str">
        <f>貼表區!F126</f>
        <v>李綜合苑裡</v>
      </c>
      <c r="M127" s="51">
        <f>貼表區!G126</f>
        <v>2</v>
      </c>
      <c r="N127" s="52"/>
      <c r="O127" s="51">
        <f>貼表區!H126</f>
        <v>660</v>
      </c>
      <c r="P127" s="52"/>
      <c r="Q127" s="51">
        <f>貼表區!I126</f>
        <v>549</v>
      </c>
    </row>
    <row r="128" spans="1:17">
      <c r="A128" s="50" t="str">
        <f>貼表區!A127</f>
        <v>高屏</v>
      </c>
      <c r="C128" s="50" t="str">
        <f>貼表區!B127</f>
        <v>屏東縣</v>
      </c>
      <c r="E128" s="50" t="str">
        <f>貼表區!C127</f>
        <v>枋寮</v>
      </c>
      <c r="G128" s="50" t="str">
        <f>貼表區!D127</f>
        <v>地區醫院</v>
      </c>
      <c r="I128" s="50" t="str">
        <f>TEXT(貼表區!E127,"0000000000")</f>
        <v>0943160012</v>
      </c>
      <c r="K128" s="50" t="str">
        <f>貼表區!F127</f>
        <v>枋寮醫療社</v>
      </c>
      <c r="M128" s="51">
        <f>貼表區!G127</f>
        <v>8</v>
      </c>
      <c r="N128" s="52"/>
      <c r="O128" s="51">
        <f>貼表區!H127</f>
        <v>775</v>
      </c>
      <c r="P128" s="52"/>
      <c r="Q128" s="51">
        <f>貼表區!I127</f>
        <v>545</v>
      </c>
    </row>
    <row r="129" spans="1:17">
      <c r="A129" s="50" t="str">
        <f>貼表區!A128</f>
        <v>北區</v>
      </c>
      <c r="C129" s="50" t="str">
        <f>貼表區!B128</f>
        <v>桃園市</v>
      </c>
      <c r="E129" s="50" t="str">
        <f>貼表區!C128</f>
        <v>中壢</v>
      </c>
      <c r="G129" s="50" t="str">
        <f>貼表區!D128</f>
        <v>地區醫院</v>
      </c>
      <c r="I129" s="50" t="str">
        <f>TEXT(貼表區!E128,"0000000000")</f>
        <v>0132110519</v>
      </c>
      <c r="K129" s="50" t="str">
        <f>貼表區!F128</f>
        <v>桃園新屋</v>
      </c>
      <c r="M129" s="51">
        <f>貼表區!G128</f>
        <v>7</v>
      </c>
      <c r="N129" s="52"/>
      <c r="O129" s="51">
        <f>貼表區!H128</f>
        <v>600</v>
      </c>
      <c r="P129" s="52"/>
      <c r="Q129" s="51">
        <f>貼表區!I128</f>
        <v>508</v>
      </c>
    </row>
    <row r="130" spans="1:17">
      <c r="A130" s="50" t="str">
        <f>貼表區!A129</f>
        <v>臺北</v>
      </c>
      <c r="C130" s="50" t="str">
        <f>貼表區!B129</f>
        <v>宜蘭縣</v>
      </c>
      <c r="E130" s="50" t="str">
        <f>貼表區!C129</f>
        <v>羅東</v>
      </c>
      <c r="G130" s="50" t="str">
        <f>貼表區!D129</f>
        <v>地區醫院</v>
      </c>
      <c r="I130" s="50" t="str">
        <f>TEXT(貼表區!E129,"0000000000")</f>
        <v>0634030014</v>
      </c>
      <c r="K130" s="50" t="str">
        <f>貼表區!F129</f>
        <v>蘇澳榮民醫</v>
      </c>
      <c r="M130" s="51">
        <f>貼表區!G129</f>
        <v>2</v>
      </c>
      <c r="N130" s="52"/>
      <c r="O130" s="51">
        <f>貼表區!H129</f>
        <v>593</v>
      </c>
      <c r="P130" s="52"/>
      <c r="Q130" s="51">
        <f>貼表區!I129</f>
        <v>506</v>
      </c>
    </row>
    <row r="131" spans="1:17">
      <c r="A131" s="50" t="str">
        <f>貼表區!A130</f>
        <v>南區</v>
      </c>
      <c r="C131" s="50" t="str">
        <f>貼表區!B130</f>
        <v>臺南市</v>
      </c>
      <c r="E131" s="50" t="str">
        <f>貼表區!C130</f>
        <v>臺南</v>
      </c>
      <c r="G131" s="50" t="str">
        <f>貼表區!D130</f>
        <v>地區醫院</v>
      </c>
      <c r="I131" s="50" t="str">
        <f>TEXT(貼表區!E130,"0000000000")</f>
        <v>1521031104</v>
      </c>
      <c r="K131" s="50" t="str">
        <f>貼表區!F130</f>
        <v>郭綜合醫院</v>
      </c>
      <c r="M131" s="51">
        <f>貼表區!G130</f>
        <v>5</v>
      </c>
      <c r="N131" s="52"/>
      <c r="O131" s="51">
        <f>貼表區!H130</f>
        <v>657</v>
      </c>
      <c r="P131" s="52"/>
      <c r="Q131" s="51">
        <f>貼表區!I130</f>
        <v>495</v>
      </c>
    </row>
    <row r="132" spans="1:17">
      <c r="A132" s="50" t="str">
        <f>貼表區!A131</f>
        <v>中區</v>
      </c>
      <c r="C132" s="50" t="str">
        <f>貼表區!B131</f>
        <v>彰化縣</v>
      </c>
      <c r="E132" s="50" t="str">
        <f>貼表區!C131</f>
        <v>北彰化</v>
      </c>
      <c r="G132" s="50" t="str">
        <f>貼表區!D131</f>
        <v>地區醫院</v>
      </c>
      <c r="I132" s="50" t="str">
        <f>TEXT(貼表區!E131,"0000000000")</f>
        <v>1137010051</v>
      </c>
      <c r="K132" s="50" t="str">
        <f>貼表區!F131</f>
        <v>彰基漢銘基</v>
      </c>
      <c r="M132" s="51">
        <f>貼表區!G131</f>
        <v>8</v>
      </c>
      <c r="N132" s="52"/>
      <c r="O132" s="51">
        <f>貼表區!H131</f>
        <v>798</v>
      </c>
      <c r="P132" s="52"/>
      <c r="Q132" s="51">
        <f>貼表區!I131</f>
        <v>452</v>
      </c>
    </row>
    <row r="133" spans="1:17">
      <c r="A133" s="50" t="str">
        <f>貼表區!A132</f>
        <v>中區</v>
      </c>
      <c r="C133" s="50" t="str">
        <f>貼表區!B132</f>
        <v>臺中市</v>
      </c>
      <c r="E133" s="50" t="str">
        <f>貼表區!C132</f>
        <v>屯區</v>
      </c>
      <c r="G133" s="50" t="str">
        <f>貼表區!D132</f>
        <v>地區醫院</v>
      </c>
      <c r="I133" s="50" t="str">
        <f>TEXT(貼表區!E132,"0000000000")</f>
        <v>1517020040</v>
      </c>
      <c r="K133" s="50" t="str">
        <f>貼表區!F132</f>
        <v>台新醫院</v>
      </c>
      <c r="M133" s="51">
        <f>貼表區!G132</f>
        <v>1</v>
      </c>
      <c r="N133" s="52"/>
      <c r="O133" s="51">
        <f>貼表區!H132</f>
        <v>537</v>
      </c>
      <c r="P133" s="52"/>
      <c r="Q133" s="51">
        <f>貼表區!I132</f>
        <v>429</v>
      </c>
    </row>
    <row r="134" spans="1:17">
      <c r="A134" s="50" t="str">
        <f>貼表區!A133</f>
        <v>中區</v>
      </c>
      <c r="C134" s="50" t="str">
        <f>貼表區!B133</f>
        <v>臺中市</v>
      </c>
      <c r="E134" s="50" t="str">
        <f>貼表區!C133</f>
        <v>山線</v>
      </c>
      <c r="G134" s="50" t="str">
        <f>貼表區!D133</f>
        <v>地區醫院</v>
      </c>
      <c r="I134" s="50" t="str">
        <f>TEXT(貼表區!E133,"0000000000")</f>
        <v>1517080019</v>
      </c>
      <c r="K134" s="50" t="str">
        <f>貼表區!F133</f>
        <v>聯安醫院</v>
      </c>
      <c r="M134" s="51">
        <f>貼表區!G133</f>
        <v>7</v>
      </c>
      <c r="N134" s="52"/>
      <c r="O134" s="51">
        <f>貼表區!H133</f>
        <v>559</v>
      </c>
      <c r="P134" s="52"/>
      <c r="Q134" s="51">
        <f>貼表區!I133</f>
        <v>428</v>
      </c>
    </row>
    <row r="135" spans="1:17">
      <c r="A135" s="50" t="str">
        <f>貼表區!A134</f>
        <v>臺北</v>
      </c>
      <c r="C135" s="50" t="str">
        <f>貼表區!B134</f>
        <v>宜蘭縣</v>
      </c>
      <c r="E135" s="50" t="str">
        <f>貼表區!C134</f>
        <v>宜蘭</v>
      </c>
      <c r="G135" s="50" t="str">
        <f>貼表區!D134</f>
        <v>地區醫院</v>
      </c>
      <c r="I135" s="50" t="str">
        <f>TEXT(貼表區!E134,"0000000000")</f>
        <v>0634070018</v>
      </c>
      <c r="K135" s="50" t="str">
        <f>貼表區!F134</f>
        <v>員山榮民醫</v>
      </c>
      <c r="M135" s="51">
        <f>貼表區!G134</f>
        <v>2</v>
      </c>
      <c r="N135" s="52"/>
      <c r="O135" s="51">
        <f>貼表區!H134</f>
        <v>617</v>
      </c>
      <c r="P135" s="52"/>
      <c r="Q135" s="51">
        <f>貼表區!I134</f>
        <v>420</v>
      </c>
    </row>
    <row r="136" spans="1:17">
      <c r="A136" s="50" t="str">
        <f>貼表區!A135</f>
        <v>中區</v>
      </c>
      <c r="C136" s="50" t="str">
        <f>貼表區!B135</f>
        <v>南投縣</v>
      </c>
      <c r="E136" s="50" t="str">
        <f>貼表區!C135</f>
        <v>埔里</v>
      </c>
      <c r="G136" s="50" t="str">
        <f>貼表區!D135</f>
        <v>地區醫院</v>
      </c>
      <c r="I136" s="50" t="str">
        <f>TEXT(貼表區!E135,"0000000000")</f>
        <v>0638020014</v>
      </c>
      <c r="K136" s="50" t="str">
        <f>貼表區!F135</f>
        <v>榮總埔里分</v>
      </c>
      <c r="M136" s="51">
        <f>貼表區!G135</f>
        <v>6</v>
      </c>
      <c r="N136" s="52"/>
      <c r="O136" s="51">
        <f>貼表區!H135</f>
        <v>826</v>
      </c>
      <c r="P136" s="52"/>
      <c r="Q136" s="51">
        <f>貼表區!I135</f>
        <v>420</v>
      </c>
    </row>
    <row r="137" spans="1:17">
      <c r="A137" s="50" t="str">
        <f>貼表區!A136</f>
        <v>北區</v>
      </c>
      <c r="C137" s="50" t="str">
        <f>貼表區!B136</f>
        <v>桃園市</v>
      </c>
      <c r="E137" s="50" t="str">
        <f>貼表區!C136</f>
        <v>桃園</v>
      </c>
      <c r="G137" s="50" t="str">
        <f>貼表區!D136</f>
        <v>地區醫院</v>
      </c>
      <c r="I137" s="50" t="str">
        <f>TEXT(貼表區!E136,"0000000000")</f>
        <v>1532010120</v>
      </c>
      <c r="K137" s="50" t="str">
        <f>貼表區!F136</f>
        <v>聯新桃新</v>
      </c>
      <c r="M137" s="51">
        <f>貼表區!G136</f>
        <v>9</v>
      </c>
      <c r="N137" s="52"/>
      <c r="O137" s="51">
        <f>貼表區!H136</f>
        <v>493</v>
      </c>
      <c r="P137" s="52"/>
      <c r="Q137" s="51">
        <f>貼表區!I136</f>
        <v>418</v>
      </c>
    </row>
    <row r="138" spans="1:17">
      <c r="A138" s="50" t="str">
        <f>貼表區!A137</f>
        <v>北區</v>
      </c>
      <c r="C138" s="50" t="str">
        <f>貼表區!B137</f>
        <v>桃園市</v>
      </c>
      <c r="E138" s="50" t="str">
        <f>貼表區!C137</f>
        <v>中壢</v>
      </c>
      <c r="G138" s="50" t="str">
        <f>貼表區!D137</f>
        <v>地區醫院</v>
      </c>
      <c r="I138" s="50" t="str">
        <f>TEXT(貼表區!E137,"0000000000")</f>
        <v>1532040039</v>
      </c>
      <c r="K138" s="50" t="str">
        <f>貼表區!F137</f>
        <v>天成醫院</v>
      </c>
      <c r="M138" s="51">
        <f>貼表區!G137</f>
        <v>1</v>
      </c>
      <c r="N138" s="52"/>
      <c r="O138" s="51">
        <f>貼表區!H137</f>
        <v>520</v>
      </c>
      <c r="P138" s="52"/>
      <c r="Q138" s="51">
        <f>貼表區!I137</f>
        <v>407</v>
      </c>
    </row>
    <row r="139" spans="1:17">
      <c r="A139" s="50" t="str">
        <f>貼表區!A138</f>
        <v>中區</v>
      </c>
      <c r="C139" s="50" t="str">
        <f>貼表區!B138</f>
        <v>彰化縣</v>
      </c>
      <c r="E139" s="50" t="str">
        <f>貼表區!C138</f>
        <v>南彰化</v>
      </c>
      <c r="G139" s="50" t="str">
        <f>貼表區!D138</f>
        <v>地區醫院</v>
      </c>
      <c r="I139" s="50" t="str">
        <f>TEXT(貼表區!E138,"0000000000")</f>
        <v>1137080017</v>
      </c>
      <c r="K139" s="50" t="str">
        <f>貼表區!F138</f>
        <v>彰基二林醫</v>
      </c>
      <c r="M139" s="51">
        <f>貼表區!G138</f>
        <v>3</v>
      </c>
      <c r="N139" s="52"/>
      <c r="O139" s="51">
        <f>貼表區!H138</f>
        <v>1739</v>
      </c>
      <c r="P139" s="52"/>
      <c r="Q139" s="51">
        <f>貼表區!I138</f>
        <v>399</v>
      </c>
    </row>
    <row r="140" spans="1:17">
      <c r="A140" s="50" t="str">
        <f>貼表區!A139</f>
        <v>南區</v>
      </c>
      <c r="C140" s="50" t="str">
        <f>貼表區!B139</f>
        <v>嘉義市</v>
      </c>
      <c r="E140" s="50" t="str">
        <f>貼表區!C139</f>
        <v>嘉義</v>
      </c>
      <c r="G140" s="50" t="str">
        <f>貼表區!D139</f>
        <v>地區醫院</v>
      </c>
      <c r="I140" s="50" t="str">
        <f>TEXT(貼表區!E139,"0000000000")</f>
        <v>0122020517</v>
      </c>
      <c r="K140" s="50" t="str">
        <f>貼表區!F139</f>
        <v>部嘉義醫院</v>
      </c>
      <c r="M140" s="51">
        <f>貼表區!G139</f>
        <v>6</v>
      </c>
      <c r="N140" s="52"/>
      <c r="O140" s="51">
        <f>貼表區!H139</f>
        <v>788</v>
      </c>
      <c r="P140" s="52"/>
      <c r="Q140" s="51">
        <f>貼表區!I139</f>
        <v>398</v>
      </c>
    </row>
    <row r="141" spans="1:17">
      <c r="A141" s="50" t="str">
        <f>貼表區!A140</f>
        <v>北區</v>
      </c>
      <c r="C141" s="50" t="str">
        <f>貼表區!B140</f>
        <v>苗栗縣</v>
      </c>
      <c r="E141" s="50" t="str">
        <f>貼表區!C140</f>
        <v>中港</v>
      </c>
      <c r="G141" s="50" t="str">
        <f>貼表區!D140</f>
        <v>地區醫院</v>
      </c>
      <c r="I141" s="50" t="str">
        <f>TEXT(貼表區!E140,"0000000000")</f>
        <v>1535051178</v>
      </c>
      <c r="K141" s="50" t="str">
        <f>貼表區!F140</f>
        <v>重光醫院</v>
      </c>
      <c r="M141" s="51">
        <f>貼表區!G140</f>
        <v>3</v>
      </c>
      <c r="N141" s="52"/>
      <c r="O141" s="51">
        <f>貼表區!H140</f>
        <v>608</v>
      </c>
      <c r="P141" s="52"/>
      <c r="Q141" s="51">
        <f>貼表區!I140</f>
        <v>384</v>
      </c>
    </row>
    <row r="142" spans="1:17">
      <c r="A142" s="50" t="str">
        <f>貼表區!A141</f>
        <v>南區</v>
      </c>
      <c r="C142" s="50" t="str">
        <f>貼表區!B141</f>
        <v>雲林縣</v>
      </c>
      <c r="E142" s="50" t="str">
        <f>貼表區!C141</f>
        <v>斗六</v>
      </c>
      <c r="G142" s="50" t="str">
        <f>貼表區!D141</f>
        <v>地區醫院</v>
      </c>
      <c r="I142" s="50" t="str">
        <f>TEXT(貼表區!E141,"0000000000")</f>
        <v>1139010013</v>
      </c>
      <c r="K142" s="50" t="str">
        <f>貼表區!F141</f>
        <v>斗六慈濟醫</v>
      </c>
      <c r="M142" s="51">
        <f>貼表區!G141</f>
        <v>7</v>
      </c>
      <c r="N142" s="52"/>
      <c r="O142" s="51">
        <f>貼表區!H141</f>
        <v>1529</v>
      </c>
      <c r="P142" s="52"/>
      <c r="Q142" s="51">
        <f>貼表區!I141</f>
        <v>381</v>
      </c>
    </row>
    <row r="143" spans="1:17">
      <c r="A143" s="50" t="str">
        <f>貼表區!A142</f>
        <v>北區</v>
      </c>
      <c r="C143" s="50" t="str">
        <f>貼表區!B142</f>
        <v>新竹縣</v>
      </c>
      <c r="E143" s="50" t="str">
        <f>貼表區!C142</f>
        <v>竹東</v>
      </c>
      <c r="G143" s="50" t="str">
        <f>貼表區!D142</f>
        <v>地區醫院</v>
      </c>
      <c r="I143" s="50" t="str">
        <f>TEXT(貼表區!E142,"0000000000")</f>
        <v>0633030010</v>
      </c>
      <c r="K143" s="50" t="str">
        <f>貼表區!F142</f>
        <v>北榮新竹</v>
      </c>
      <c r="M143" s="51">
        <f>貼表區!G142</f>
        <v>10</v>
      </c>
      <c r="N143" s="52"/>
      <c r="O143" s="51">
        <f>貼表區!H142</f>
        <v>496</v>
      </c>
      <c r="P143" s="52"/>
      <c r="Q143" s="51">
        <f>貼表區!I142</f>
        <v>368</v>
      </c>
    </row>
    <row r="144" spans="1:17">
      <c r="A144" s="50" t="str">
        <f>貼表區!A143</f>
        <v>高屏</v>
      </c>
      <c r="C144" s="50" t="str">
        <f>貼表區!B143</f>
        <v>高雄市</v>
      </c>
      <c r="E144" s="50" t="str">
        <f>貼表區!C143</f>
        <v>岡山</v>
      </c>
      <c r="G144" s="50" t="str">
        <f>貼表區!D143</f>
        <v>地區醫院</v>
      </c>
      <c r="I144" s="50" t="str">
        <f>TEXT(貼表區!E143,"0000000000")</f>
        <v>1502040021</v>
      </c>
      <c r="K144" s="50" t="str">
        <f>貼表區!F143</f>
        <v>健仁醫院</v>
      </c>
      <c r="M144" s="51">
        <f>貼表區!G143</f>
        <v>8</v>
      </c>
      <c r="N144" s="52"/>
      <c r="O144" s="51">
        <f>貼表區!H143</f>
        <v>647</v>
      </c>
      <c r="P144" s="52"/>
      <c r="Q144" s="51">
        <f>貼表區!I143</f>
        <v>356</v>
      </c>
    </row>
    <row r="145" spans="1:17">
      <c r="A145" s="50" t="str">
        <f>貼表區!A144</f>
        <v>東區</v>
      </c>
      <c r="C145" s="50" t="str">
        <f>貼表區!B144</f>
        <v>花蓮縣</v>
      </c>
      <c r="E145" s="50" t="str">
        <f>貼表區!C144</f>
        <v>玉里</v>
      </c>
      <c r="G145" s="50" t="str">
        <f>貼表區!D144</f>
        <v>地區醫院</v>
      </c>
      <c r="I145" s="50" t="str">
        <f>TEXT(貼表區!E144,"0000000000")</f>
        <v>0145030020</v>
      </c>
      <c r="K145" s="50" t="str">
        <f>貼表區!F144</f>
        <v>玉里醫院</v>
      </c>
      <c r="M145" s="51">
        <f>貼表區!G144</f>
        <v>1</v>
      </c>
      <c r="N145" s="52"/>
      <c r="O145" s="51">
        <f>貼表區!H144</f>
        <v>389</v>
      </c>
      <c r="P145" s="52"/>
      <c r="Q145" s="51">
        <f>貼表區!I144</f>
        <v>354</v>
      </c>
    </row>
    <row r="146" spans="1:17">
      <c r="A146" s="50" t="str">
        <f>貼表區!A145</f>
        <v>臺北</v>
      </c>
      <c r="C146" s="50" t="str">
        <f>貼表區!B145</f>
        <v>宜蘭縣</v>
      </c>
      <c r="E146" s="50" t="str">
        <f>貼表區!C145</f>
        <v>宜蘭</v>
      </c>
      <c r="G146" s="50" t="str">
        <f>貼表區!D145</f>
        <v>地區醫院</v>
      </c>
      <c r="I146" s="50" t="str">
        <f>TEXT(貼表區!E145,"0000000000")</f>
        <v>1134010022</v>
      </c>
      <c r="K146" s="50" t="str">
        <f>貼表區!F145</f>
        <v>宜蘭仁愛醫</v>
      </c>
      <c r="M146" s="51">
        <f>貼表區!G145</f>
        <v>5</v>
      </c>
      <c r="N146" s="52"/>
      <c r="O146" s="51">
        <f>貼表區!H145</f>
        <v>437</v>
      </c>
      <c r="P146" s="52"/>
      <c r="Q146" s="51">
        <f>貼表區!I145</f>
        <v>341</v>
      </c>
    </row>
    <row r="147" spans="1:17">
      <c r="A147" s="50" t="str">
        <f>貼表區!A146</f>
        <v>高屏</v>
      </c>
      <c r="C147" s="50" t="str">
        <f>貼表區!B146</f>
        <v>屏東縣</v>
      </c>
      <c r="E147" s="50" t="str">
        <f>貼表區!C146</f>
        <v>恆春</v>
      </c>
      <c r="G147" s="50" t="str">
        <f>貼表區!D146</f>
        <v>地區醫院</v>
      </c>
      <c r="I147" s="50" t="str">
        <f>TEXT(貼表區!E146,"0000000000")</f>
        <v>0143040019</v>
      </c>
      <c r="K147" s="50" t="str">
        <f>貼表區!F146</f>
        <v>恆春旅遊醫</v>
      </c>
      <c r="M147" s="51">
        <f>貼表區!G146</f>
        <v>1</v>
      </c>
      <c r="N147" s="52"/>
      <c r="O147" s="51">
        <f>貼表區!H146</f>
        <v>467</v>
      </c>
      <c r="P147" s="52"/>
      <c r="Q147" s="51">
        <f>貼表區!I146</f>
        <v>340</v>
      </c>
    </row>
    <row r="148" spans="1:17">
      <c r="A148" s="50" t="str">
        <f>貼表區!A147</f>
        <v>南區</v>
      </c>
      <c r="C148" s="50" t="str">
        <f>貼表區!B147</f>
        <v>嘉義縣</v>
      </c>
      <c r="E148" s="50" t="str">
        <f>貼表區!C147</f>
        <v>太保</v>
      </c>
      <c r="G148" s="50" t="str">
        <f>貼表區!D147</f>
        <v>地區醫院</v>
      </c>
      <c r="I148" s="50" t="str">
        <f>TEXT(貼表區!E147,"0000000000")</f>
        <v>0140010028</v>
      </c>
      <c r="K148" s="50" t="str">
        <f>貼表區!F147</f>
        <v>部朴子醫院</v>
      </c>
      <c r="M148" s="51">
        <f>貼表區!G147</f>
        <v>6</v>
      </c>
      <c r="N148" s="52"/>
      <c r="O148" s="51">
        <f>貼表區!H147</f>
        <v>503</v>
      </c>
      <c r="P148" s="52"/>
      <c r="Q148" s="51">
        <f>貼表區!I147</f>
        <v>320</v>
      </c>
    </row>
    <row r="149" spans="1:17">
      <c r="A149" s="50" t="str">
        <f>貼表區!A148</f>
        <v>北區</v>
      </c>
      <c r="C149" s="50" t="str">
        <f>貼表區!B148</f>
        <v>新竹縣</v>
      </c>
      <c r="E149" s="50" t="str">
        <f>貼表區!C148</f>
        <v>竹北</v>
      </c>
      <c r="G149" s="50" t="str">
        <f>貼表區!D148</f>
        <v>地區醫院</v>
      </c>
      <c r="I149" s="50" t="str">
        <f>TEXT(貼表區!E148,"0000000000")</f>
        <v>1133060019</v>
      </c>
      <c r="K149" s="50" t="str">
        <f>貼表區!F148</f>
        <v>湖口仁慈</v>
      </c>
      <c r="M149" s="51">
        <f>貼表區!G148</f>
        <v>4</v>
      </c>
      <c r="N149" s="52"/>
      <c r="O149" s="51">
        <f>貼表區!H148</f>
        <v>463</v>
      </c>
      <c r="P149" s="52"/>
      <c r="Q149" s="51">
        <f>貼表區!I148</f>
        <v>306</v>
      </c>
    </row>
    <row r="150" spans="1:17">
      <c r="A150" s="50" t="str">
        <f>貼表區!A149</f>
        <v>中區</v>
      </c>
      <c r="C150" s="50" t="str">
        <f>貼表區!B149</f>
        <v>臺中市</v>
      </c>
      <c r="E150" s="50" t="str">
        <f>貼表區!C149</f>
        <v>屯區</v>
      </c>
      <c r="G150" s="50" t="str">
        <f>貼表區!D149</f>
        <v>地區醫院</v>
      </c>
      <c r="I150" s="50" t="str">
        <f>TEXT(貼表區!E149,"0000000000")</f>
        <v>1536190076</v>
      </c>
      <c r="K150" s="50" t="str">
        <f>貼表區!F149</f>
        <v>賢德醫院</v>
      </c>
      <c r="M150" s="51">
        <f>貼表區!G149</f>
        <v>4</v>
      </c>
      <c r="N150" s="52"/>
      <c r="O150" s="51">
        <f>貼表區!H149</f>
        <v>343</v>
      </c>
      <c r="P150" s="52"/>
      <c r="Q150" s="51">
        <f>貼表區!I149</f>
        <v>255</v>
      </c>
    </row>
    <row r="151" spans="1:17">
      <c r="A151" s="50" t="str">
        <f>貼表區!A150</f>
        <v>臺北</v>
      </c>
      <c r="C151" s="50" t="str">
        <f>貼表區!B150</f>
        <v>新北市</v>
      </c>
      <c r="E151" s="50" t="str">
        <f>貼表區!C150</f>
        <v>西區</v>
      </c>
      <c r="G151" s="50" t="str">
        <f>貼表區!D150</f>
        <v>地區醫院</v>
      </c>
      <c r="I151" s="50" t="str">
        <f>TEXT(貼表區!E150,"0000000000")</f>
        <v>0131060010</v>
      </c>
      <c r="K151" s="50" t="str">
        <f>貼表區!F150</f>
        <v>樂生療養院</v>
      </c>
      <c r="M151" s="51">
        <f>貼表區!G150</f>
        <v>2</v>
      </c>
      <c r="N151" s="52"/>
      <c r="O151" s="51">
        <f>貼表區!H150</f>
        <v>576</v>
      </c>
      <c r="P151" s="52"/>
      <c r="Q151" s="51">
        <f>貼表區!I150</f>
        <v>255</v>
      </c>
    </row>
    <row r="152" spans="1:17">
      <c r="A152" s="50" t="str">
        <f>貼表區!A151</f>
        <v>中區</v>
      </c>
      <c r="C152" s="50" t="str">
        <f>貼表區!B151</f>
        <v>南投縣</v>
      </c>
      <c r="E152" s="50" t="str">
        <f>貼表區!C151</f>
        <v>竹山</v>
      </c>
      <c r="G152" s="50" t="str">
        <f>貼表區!D151</f>
        <v>地區醫院</v>
      </c>
      <c r="I152" s="50" t="str">
        <f>TEXT(貼表區!E151,"0000000000")</f>
        <v>0938040012</v>
      </c>
      <c r="K152" s="50" t="str">
        <f>貼表區!F151</f>
        <v>竹山秀傳醫</v>
      </c>
      <c r="M152" s="51">
        <f>貼表區!G151</f>
        <v>4</v>
      </c>
      <c r="N152" s="52"/>
      <c r="O152" s="51">
        <f>貼表區!H151</f>
        <v>700</v>
      </c>
      <c r="P152" s="52"/>
      <c r="Q152" s="51">
        <f>貼表區!I151</f>
        <v>242</v>
      </c>
    </row>
    <row r="153" spans="1:17">
      <c r="A153" s="50" t="str">
        <f>貼表區!A152</f>
        <v>高屏</v>
      </c>
      <c r="C153" s="50" t="str">
        <f>貼表區!B152</f>
        <v>高雄市</v>
      </c>
      <c r="E153" s="50" t="str">
        <f>貼表區!C152</f>
        <v>高雄</v>
      </c>
      <c r="G153" s="50" t="str">
        <f>貼表區!D152</f>
        <v>地區醫院</v>
      </c>
      <c r="I153" s="50" t="str">
        <f>TEXT(貼表區!E152,"0000000000")</f>
        <v>1307370011</v>
      </c>
      <c r="K153" s="50" t="str">
        <f>貼表區!F152</f>
        <v>市立旗津醫</v>
      </c>
      <c r="M153" s="51">
        <f>貼表區!G152</f>
        <v>16</v>
      </c>
      <c r="N153" s="52"/>
      <c r="O153" s="51">
        <f>貼表區!H152</f>
        <v>358</v>
      </c>
      <c r="P153" s="52"/>
      <c r="Q153" s="51">
        <f>貼表區!I152</f>
        <v>208</v>
      </c>
    </row>
    <row r="154" spans="1:17">
      <c r="A154" s="50" t="str">
        <f>貼表區!A153</f>
        <v>南區</v>
      </c>
      <c r="C154" s="50" t="str">
        <f>貼表區!B153</f>
        <v>臺南市</v>
      </c>
      <c r="E154" s="50" t="str">
        <f>貼表區!C153</f>
        <v>新營</v>
      </c>
      <c r="G154" s="50" t="str">
        <f>貼表區!D153</f>
        <v>地區醫院</v>
      </c>
      <c r="I154" s="50" t="str">
        <f>TEXT(貼表區!E153,"0000000000")</f>
        <v>0141010013</v>
      </c>
      <c r="K154" s="50" t="str">
        <f>貼表區!F153</f>
        <v>部新營醫院</v>
      </c>
      <c r="M154" s="51">
        <f>貼表區!G153</f>
        <v>3</v>
      </c>
      <c r="N154" s="52"/>
      <c r="O154" s="51">
        <f>貼表區!H153</f>
        <v>395</v>
      </c>
      <c r="P154" s="52"/>
      <c r="Q154" s="51">
        <f>貼表區!I153</f>
        <v>199</v>
      </c>
    </row>
    <row r="155" spans="1:17">
      <c r="A155" s="50" t="str">
        <f>貼表區!A154</f>
        <v>高屏</v>
      </c>
      <c r="C155" s="50" t="str">
        <f>貼表區!B154</f>
        <v>高雄市</v>
      </c>
      <c r="E155" s="50" t="str">
        <f>貼表區!C154</f>
        <v>高雄</v>
      </c>
      <c r="G155" s="50" t="str">
        <f>貼表區!D154</f>
        <v>地區醫院</v>
      </c>
      <c r="I155" s="50" t="str">
        <f>TEXT(貼表區!E154,"0000000000")</f>
        <v>1502060149</v>
      </c>
      <c r="K155" s="50" t="str">
        <f>貼表區!F154</f>
        <v>惠仁醫院</v>
      </c>
      <c r="M155" s="51">
        <f>貼表區!G154</f>
        <v>2</v>
      </c>
      <c r="N155" s="52"/>
      <c r="O155" s="51">
        <f>貼表區!H154</f>
        <v>330</v>
      </c>
      <c r="P155" s="52"/>
      <c r="Q155" s="51">
        <f>貼表區!I154</f>
        <v>197</v>
      </c>
    </row>
    <row r="156" spans="1:17">
      <c r="A156" s="50" t="str">
        <f>貼表區!A155</f>
        <v>高屏</v>
      </c>
      <c r="C156" s="50" t="str">
        <f>貼表區!B155</f>
        <v>高雄市</v>
      </c>
      <c r="E156" s="50" t="str">
        <f>貼表區!C155</f>
        <v>高雄</v>
      </c>
      <c r="G156" s="50" t="str">
        <f>貼表區!D155</f>
        <v>地區醫院</v>
      </c>
      <c r="I156" s="50" t="str">
        <f>TEXT(貼表區!E155,"0000000000")</f>
        <v>1542050056</v>
      </c>
      <c r="K156" s="50" t="str">
        <f>貼表區!F155</f>
        <v>建佑醫院</v>
      </c>
      <c r="M156" s="51">
        <f>貼表區!G155</f>
        <v>1</v>
      </c>
      <c r="N156" s="52"/>
      <c r="O156" s="51">
        <f>貼表區!H155</f>
        <v>481</v>
      </c>
      <c r="P156" s="52"/>
      <c r="Q156" s="51">
        <f>貼表區!I155</f>
        <v>195</v>
      </c>
    </row>
    <row r="157" spans="1:17">
      <c r="A157" s="50" t="str">
        <f>貼表區!A156</f>
        <v>中區</v>
      </c>
      <c r="C157" s="50" t="str">
        <f>貼表區!B156</f>
        <v>臺中市</v>
      </c>
      <c r="E157" s="50" t="str">
        <f>貼表區!C156</f>
        <v>屯區</v>
      </c>
      <c r="G157" s="50" t="str">
        <f>貼表區!D156</f>
        <v>地區醫院</v>
      </c>
      <c r="I157" s="50" t="str">
        <f>TEXT(貼表區!E156,"0000000000")</f>
        <v>1536181139</v>
      </c>
      <c r="K157" s="50" t="str">
        <f>貼表區!F156</f>
        <v>本堂澄清</v>
      </c>
      <c r="M157" s="51">
        <f>貼表區!G156</f>
        <v>2</v>
      </c>
      <c r="N157" s="52"/>
      <c r="O157" s="51">
        <f>貼表區!H156</f>
        <v>329</v>
      </c>
      <c r="P157" s="52"/>
      <c r="Q157" s="51">
        <f>貼表區!I156</f>
        <v>194</v>
      </c>
    </row>
    <row r="158" spans="1:17">
      <c r="A158" s="50" t="str">
        <f>貼表區!A157</f>
        <v>北區</v>
      </c>
      <c r="C158" s="50" t="str">
        <f>貼表區!B157</f>
        <v>桃園市</v>
      </c>
      <c r="E158" s="50" t="str">
        <f>貼表區!C157</f>
        <v>中壢</v>
      </c>
      <c r="G158" s="50" t="str">
        <f>貼表區!D157</f>
        <v>地區醫院</v>
      </c>
      <c r="I158" s="50" t="str">
        <f>TEXT(貼表區!E157,"0000000000")</f>
        <v>1532021374</v>
      </c>
      <c r="K158" s="50" t="str">
        <f>貼表區!F157</f>
        <v>長慎醫院</v>
      </c>
      <c r="M158" s="51">
        <f>貼表區!G157</f>
        <v>1</v>
      </c>
      <c r="N158" s="52"/>
      <c r="O158" s="51">
        <f>貼表區!H157</f>
        <v>278</v>
      </c>
      <c r="P158" s="52"/>
      <c r="Q158" s="51">
        <f>貼表區!I157</f>
        <v>192</v>
      </c>
    </row>
    <row r="159" spans="1:17">
      <c r="A159" s="50" t="str">
        <f>貼表區!A158</f>
        <v>東區</v>
      </c>
      <c r="C159" s="50" t="str">
        <f>貼表區!B158</f>
        <v>花蓮縣</v>
      </c>
      <c r="E159" s="50" t="str">
        <f>貼表區!C158</f>
        <v>玉里</v>
      </c>
      <c r="G159" s="50" t="str">
        <f>貼表區!D158</f>
        <v>地區醫院</v>
      </c>
      <c r="I159" s="50" t="str">
        <f>TEXT(貼表區!E158,"0000000000")</f>
        <v>1145030012</v>
      </c>
      <c r="K159" s="50" t="str">
        <f>貼表區!F158</f>
        <v>玉里慈濟醫</v>
      </c>
      <c r="M159" s="51">
        <f>貼表區!G158</f>
        <v>3</v>
      </c>
      <c r="N159" s="52"/>
      <c r="O159" s="51">
        <f>貼表區!H158</f>
        <v>352</v>
      </c>
      <c r="P159" s="52"/>
      <c r="Q159" s="51">
        <f>貼表區!I158</f>
        <v>187</v>
      </c>
    </row>
    <row r="160" spans="1:17">
      <c r="A160" s="50" t="str">
        <f>貼表區!A159</f>
        <v>臺北</v>
      </c>
      <c r="C160" s="50" t="str">
        <f>貼表區!B159</f>
        <v>臺北市</v>
      </c>
      <c r="E160" s="50" t="str">
        <f>貼表區!C159</f>
        <v>東區</v>
      </c>
      <c r="G160" s="50" t="str">
        <f>貼表區!D159</f>
        <v>地區醫院</v>
      </c>
      <c r="I160" s="50" t="str">
        <f>TEXT(貼表區!E159,"0000000000")</f>
        <v>1301110511</v>
      </c>
      <c r="K160" s="50" t="str">
        <f>貼表區!F159</f>
        <v>中國醫臺北</v>
      </c>
      <c r="M160" s="51">
        <f>貼表區!G159</f>
        <v>1</v>
      </c>
      <c r="N160" s="52"/>
      <c r="O160" s="51">
        <f>貼表區!H159</f>
        <v>459</v>
      </c>
      <c r="P160" s="52"/>
      <c r="Q160" s="51">
        <f>貼表區!I159</f>
        <v>186</v>
      </c>
    </row>
    <row r="161" spans="1:17">
      <c r="A161" s="50" t="str">
        <f>貼表區!A160</f>
        <v>臺北</v>
      </c>
      <c r="C161" s="50" t="str">
        <f>貼表區!B160</f>
        <v>基隆市</v>
      </c>
      <c r="E161" s="50" t="str">
        <f>貼表區!C160</f>
        <v>不分區</v>
      </c>
      <c r="G161" s="50" t="str">
        <f>貼表區!D160</f>
        <v>地區醫院</v>
      </c>
      <c r="I161" s="50" t="str">
        <f>TEXT(貼表區!E160,"0000000000")</f>
        <v>0211070012</v>
      </c>
      <c r="K161" s="50" t="str">
        <f>貼表區!F160</f>
        <v>基隆市立醫</v>
      </c>
      <c r="M161" s="51">
        <f>貼表區!G160</f>
        <v>1</v>
      </c>
      <c r="N161" s="52"/>
      <c r="O161" s="51">
        <f>貼表區!H160</f>
        <v>243</v>
      </c>
      <c r="P161" s="52"/>
      <c r="Q161" s="51">
        <f>貼表區!I160</f>
        <v>171</v>
      </c>
    </row>
    <row r="162" spans="1:17">
      <c r="A162" s="50" t="str">
        <f>貼表區!A161</f>
        <v>南區</v>
      </c>
      <c r="C162" s="50" t="str">
        <f>貼表區!B161</f>
        <v>臺南市</v>
      </c>
      <c r="E162" s="50" t="str">
        <f>貼表區!C161</f>
        <v>臺南</v>
      </c>
      <c r="G162" s="50" t="str">
        <f>貼表區!D161</f>
        <v>地區醫院</v>
      </c>
      <c r="I162" s="50" t="str">
        <f>TEXT(貼表區!E161,"0000000000")</f>
        <v>1505340019</v>
      </c>
      <c r="K162" s="50" t="str">
        <f>貼表區!F161</f>
        <v>大安婦幼醫</v>
      </c>
      <c r="M162" s="51">
        <f>貼表區!G161</f>
        <v>1</v>
      </c>
      <c r="N162" s="52"/>
      <c r="O162" s="51">
        <f>貼表區!H161</f>
        <v>174</v>
      </c>
      <c r="P162" s="52"/>
      <c r="Q162" s="51">
        <f>貼表區!I161</f>
        <v>161</v>
      </c>
    </row>
    <row r="163" spans="1:17">
      <c r="A163" s="50" t="str">
        <f>貼表區!A162</f>
        <v>高屏</v>
      </c>
      <c r="C163" s="50" t="str">
        <f>貼表區!B162</f>
        <v>高雄市</v>
      </c>
      <c r="E163" s="50" t="str">
        <f>貼表區!C162</f>
        <v>岡山</v>
      </c>
      <c r="G163" s="50" t="str">
        <f>貼表區!D162</f>
        <v>地區醫院</v>
      </c>
      <c r="I163" s="50" t="str">
        <f>TEXT(貼表區!E162,"0000000000")</f>
        <v>1507300077</v>
      </c>
      <c r="K163" s="50" t="str">
        <f>貼表區!F162</f>
        <v>博田國際醫</v>
      </c>
      <c r="M163" s="51">
        <f>貼表區!G162</f>
        <v>5</v>
      </c>
      <c r="N163" s="52"/>
      <c r="O163" s="51">
        <f>貼表區!H162</f>
        <v>260</v>
      </c>
      <c r="P163" s="52"/>
      <c r="Q163" s="51">
        <f>貼表區!I162</f>
        <v>152</v>
      </c>
    </row>
    <row r="164" spans="1:17">
      <c r="A164" s="50" t="str">
        <f>貼表區!A163</f>
        <v>南區</v>
      </c>
      <c r="C164" s="50" t="str">
        <f>貼表區!B163</f>
        <v>臺南市</v>
      </c>
      <c r="E164" s="50" t="str">
        <f>貼表區!C163</f>
        <v>永康</v>
      </c>
      <c r="G164" s="50" t="str">
        <f>貼表區!D163</f>
        <v>地區醫院</v>
      </c>
      <c r="I164" s="50" t="str">
        <f>TEXT(貼表區!E163,"0000000000")</f>
        <v>0641310018</v>
      </c>
      <c r="K164" s="50" t="str">
        <f>貼表區!F163</f>
        <v>高榮臺南院</v>
      </c>
      <c r="M164" s="51">
        <f>貼表區!G163</f>
        <v>5</v>
      </c>
      <c r="N164" s="52"/>
      <c r="O164" s="51">
        <f>貼表區!H163</f>
        <v>233</v>
      </c>
      <c r="P164" s="52"/>
      <c r="Q164" s="51">
        <f>貼表區!I163</f>
        <v>113</v>
      </c>
    </row>
    <row r="165" spans="1:17">
      <c r="A165" s="50" t="str">
        <f>貼表區!A164</f>
        <v>東區</v>
      </c>
      <c r="C165" s="50" t="str">
        <f>貼表區!B164</f>
        <v>花蓮縣</v>
      </c>
      <c r="E165" s="50" t="str">
        <f>貼表區!C164</f>
        <v>花蓮</v>
      </c>
      <c r="G165" s="50" t="str">
        <f>貼表區!D164</f>
        <v>地區醫院</v>
      </c>
      <c r="I165" s="50" t="str">
        <f>TEXT(貼表區!E164,"0000000000")</f>
        <v>1145060029</v>
      </c>
      <c r="K165" s="50" t="str">
        <f>貼表區!F164</f>
        <v>門諾壽豐分</v>
      </c>
      <c r="M165" s="51">
        <f>貼表區!G164</f>
        <v>3</v>
      </c>
      <c r="N165" s="52"/>
      <c r="O165" s="51">
        <f>貼表區!H164</f>
        <v>166</v>
      </c>
      <c r="P165" s="52"/>
      <c r="Q165" s="51">
        <f>貼表區!I164</f>
        <v>108</v>
      </c>
    </row>
    <row r="166" spans="1:17">
      <c r="A166" s="50" t="str">
        <f>貼表區!A165</f>
        <v>北區</v>
      </c>
      <c r="C166" s="50" t="str">
        <f>貼表區!B165</f>
        <v>新竹縣</v>
      </c>
      <c r="E166" s="50" t="str">
        <f>貼表區!C165</f>
        <v>竹北</v>
      </c>
      <c r="G166" s="50" t="str">
        <f>貼表區!D165</f>
        <v>地區醫院</v>
      </c>
      <c r="I166" s="50" t="str">
        <f>TEXT(貼表區!E165,"0000000000")</f>
        <v>1533051063</v>
      </c>
      <c r="K166" s="50" t="str">
        <f>貼表區!F165</f>
        <v>大安醫院</v>
      </c>
      <c r="M166" s="51">
        <f>貼表區!G165</f>
        <v>4</v>
      </c>
      <c r="N166" s="52"/>
      <c r="O166" s="51">
        <f>貼表區!H165</f>
        <v>121</v>
      </c>
      <c r="P166" s="52"/>
      <c r="Q166" s="51">
        <f>貼表區!I165</f>
        <v>104</v>
      </c>
    </row>
    <row r="167" spans="1:17">
      <c r="A167" s="50" t="str">
        <f>貼表區!A166</f>
        <v>臺北</v>
      </c>
      <c r="C167" s="50" t="str">
        <f>貼表區!B166</f>
        <v>新北市</v>
      </c>
      <c r="E167" s="50" t="str">
        <f>貼表區!C166</f>
        <v>西區</v>
      </c>
      <c r="G167" s="50" t="str">
        <f>貼表區!D166</f>
        <v>地區醫院</v>
      </c>
      <c r="I167" s="50" t="str">
        <f>TEXT(貼表區!E166,"0000000000")</f>
        <v>1531010082</v>
      </c>
      <c r="K167" s="50" t="str">
        <f>貼表區!F166</f>
        <v>板新醫院</v>
      </c>
      <c r="M167" s="51">
        <f>貼表區!G166</f>
        <v>5</v>
      </c>
      <c r="N167" s="52"/>
      <c r="O167" s="51">
        <f>貼表區!H166</f>
        <v>119</v>
      </c>
      <c r="P167" s="52"/>
      <c r="Q167" s="51">
        <f>貼表區!I166</f>
        <v>92</v>
      </c>
    </row>
    <row r="168" spans="1:17">
      <c r="A168" s="50" t="str">
        <f>貼表區!A167</f>
        <v>臺北</v>
      </c>
      <c r="C168" s="50" t="str">
        <f>貼表區!B167</f>
        <v>基隆市</v>
      </c>
      <c r="E168" s="50" t="str">
        <f>貼表區!C167</f>
        <v>不分區</v>
      </c>
      <c r="G168" s="50" t="str">
        <f>貼表區!D167</f>
        <v>地區醫院</v>
      </c>
      <c r="I168" s="50" t="str">
        <f>TEXT(貼表區!E167,"0000000000")</f>
        <v>1411030013</v>
      </c>
      <c r="K168" s="50" t="str">
        <f>貼表區!F167</f>
        <v>臺灣礦工</v>
      </c>
      <c r="M168" s="51">
        <f>貼表區!G167</f>
        <v>1</v>
      </c>
      <c r="N168" s="52"/>
      <c r="O168" s="51">
        <f>貼表區!H167</f>
        <v>125</v>
      </c>
      <c r="P168" s="52"/>
      <c r="Q168" s="51">
        <f>貼表區!I167</f>
        <v>92</v>
      </c>
    </row>
    <row r="169" spans="1:17">
      <c r="A169" s="50" t="str">
        <f>貼表區!A168</f>
        <v>高屏</v>
      </c>
      <c r="C169" s="50" t="str">
        <f>貼表區!B168</f>
        <v>高雄市</v>
      </c>
      <c r="E169" s="50" t="str">
        <f>貼表區!C168</f>
        <v>岡山</v>
      </c>
      <c r="G169" s="50" t="str">
        <f>貼表區!D168</f>
        <v>地區醫院</v>
      </c>
      <c r="I169" s="50" t="str">
        <f>TEXT(貼表區!E168,"0000000000")</f>
        <v>1307020025</v>
      </c>
      <c r="K169" s="50" t="str">
        <f>貼表區!F168</f>
        <v>高醫岡山</v>
      </c>
      <c r="M169" s="51">
        <f>貼表區!G168</f>
        <v>6</v>
      </c>
      <c r="N169" s="52"/>
      <c r="O169" s="51">
        <f>貼表區!H168</f>
        <v>288</v>
      </c>
      <c r="P169" s="52"/>
      <c r="Q169" s="51">
        <f>貼表區!I168</f>
        <v>85</v>
      </c>
    </row>
    <row r="170" spans="1:17">
      <c r="A170" s="50" t="str">
        <f>貼表區!A169</f>
        <v>東區</v>
      </c>
      <c r="C170" s="50" t="str">
        <f>貼表區!B169</f>
        <v>臺東縣</v>
      </c>
      <c r="E170" s="50" t="str">
        <f>貼表區!C169</f>
        <v>關山</v>
      </c>
      <c r="G170" s="50" t="str">
        <f>貼表區!D169</f>
        <v>地區醫院</v>
      </c>
      <c r="I170" s="50" t="str">
        <f>TEXT(貼表區!E169,"0000000000")</f>
        <v>1146030516</v>
      </c>
      <c r="K170" s="50" t="str">
        <f>貼表區!F169</f>
        <v>關山慈濟醫</v>
      </c>
      <c r="M170" s="51">
        <f>貼表區!G169</f>
        <v>2</v>
      </c>
      <c r="N170" s="52"/>
      <c r="O170" s="51">
        <f>貼表區!H169</f>
        <v>228</v>
      </c>
      <c r="P170" s="52"/>
      <c r="Q170" s="51">
        <f>貼表區!I169</f>
        <v>83</v>
      </c>
    </row>
    <row r="171" spans="1:17">
      <c r="A171" s="50" t="str">
        <f>貼表區!A170</f>
        <v>北區</v>
      </c>
      <c r="C171" s="50" t="str">
        <f>貼表區!B170</f>
        <v>桃園市</v>
      </c>
      <c r="E171" s="50" t="str">
        <f>貼表區!C170</f>
        <v>桃園</v>
      </c>
      <c r="G171" s="50" t="str">
        <f>貼表區!D170</f>
        <v>地區醫院</v>
      </c>
      <c r="I171" s="50" t="str">
        <f>TEXT(貼表區!E170,"0000000000")</f>
        <v>1532061065</v>
      </c>
      <c r="K171" s="50" t="str">
        <f>貼表區!F170</f>
        <v>大園敏盛</v>
      </c>
      <c r="M171" s="51">
        <f>貼表區!G170</f>
        <v>2</v>
      </c>
      <c r="N171" s="52"/>
      <c r="O171" s="51">
        <f>貼表區!H170</f>
        <v>222</v>
      </c>
      <c r="P171" s="52"/>
      <c r="Q171" s="51">
        <f>貼表區!I170</f>
        <v>82</v>
      </c>
    </row>
    <row r="172" spans="1:17">
      <c r="A172" s="50" t="str">
        <f>貼表區!A171</f>
        <v>高屏</v>
      </c>
      <c r="C172" s="50" t="str">
        <f>貼表區!B171</f>
        <v>高雄市</v>
      </c>
      <c r="E172" s="50" t="str">
        <f>貼表區!C171</f>
        <v>岡山</v>
      </c>
      <c r="G172" s="50" t="str">
        <f>貼表區!D171</f>
        <v>地區醫院</v>
      </c>
      <c r="I172" s="50" t="str">
        <f>TEXT(貼表區!E171,"0000000000")</f>
        <v>1502041117</v>
      </c>
      <c r="K172" s="50" t="str">
        <f>貼表區!F171</f>
        <v>右昌聯合醫</v>
      </c>
      <c r="M172" s="51">
        <f>貼表區!G171</f>
        <v>1</v>
      </c>
      <c r="N172" s="52"/>
      <c r="O172" s="51">
        <f>貼表區!H171</f>
        <v>146</v>
      </c>
      <c r="P172" s="52"/>
      <c r="Q172" s="51">
        <f>貼表區!I171</f>
        <v>76</v>
      </c>
    </row>
    <row r="173" spans="1:17">
      <c r="A173" s="50" t="str">
        <f>貼表區!A172</f>
        <v>臺北</v>
      </c>
      <c r="C173" s="50" t="str">
        <f>貼表區!B172</f>
        <v>臺北市</v>
      </c>
      <c r="E173" s="50" t="str">
        <f>貼表區!C172</f>
        <v>東區</v>
      </c>
      <c r="G173" s="50" t="str">
        <f>貼表區!D172</f>
        <v>地區醫院</v>
      </c>
      <c r="I173" s="50" t="str">
        <f>TEXT(貼表區!E172,"0000000000")</f>
        <v>1101020036</v>
      </c>
      <c r="K173" s="50" t="str">
        <f>貼表區!F172</f>
        <v>宏恩醫院</v>
      </c>
      <c r="M173" s="51">
        <f>貼表區!G172</f>
        <v>2</v>
      </c>
      <c r="N173" s="52"/>
      <c r="O173" s="51">
        <f>貼表區!H172</f>
        <v>174</v>
      </c>
      <c r="P173" s="52"/>
      <c r="Q173" s="51">
        <f>貼表區!I172</f>
        <v>76</v>
      </c>
    </row>
    <row r="174" spans="1:17">
      <c r="A174" s="50" t="str">
        <f>貼表區!A173</f>
        <v>中區</v>
      </c>
      <c r="C174" s="50" t="str">
        <f>貼表區!B173</f>
        <v>臺中市</v>
      </c>
      <c r="E174" s="50" t="str">
        <f>貼表區!C173</f>
        <v>山線</v>
      </c>
      <c r="G174" s="50" t="str">
        <f>貼表區!D173</f>
        <v>地區醫院</v>
      </c>
      <c r="I174" s="50" t="str">
        <f>TEXT(貼表區!E173,"0000000000")</f>
        <v>1503260018</v>
      </c>
      <c r="K174" s="50" t="str">
        <f>貼表區!F173</f>
        <v>臺安雙十分</v>
      </c>
      <c r="M174" s="51">
        <f>貼表區!G173</f>
        <v>6</v>
      </c>
      <c r="N174" s="52"/>
      <c r="O174" s="51">
        <f>貼表區!H173</f>
        <v>192</v>
      </c>
      <c r="P174" s="52"/>
      <c r="Q174" s="51">
        <f>貼表區!I173</f>
        <v>68</v>
      </c>
    </row>
    <row r="175" spans="1:17">
      <c r="A175" s="50" t="str">
        <f>貼表區!A174</f>
        <v>中區</v>
      </c>
      <c r="C175" s="50" t="str">
        <f>貼表區!B174</f>
        <v>臺中市</v>
      </c>
      <c r="E175" s="50" t="str">
        <f>貼表區!C174</f>
        <v>山線</v>
      </c>
      <c r="G175" s="50" t="str">
        <f>貼表區!D174</f>
        <v>地區醫院</v>
      </c>
      <c r="I175" s="50" t="str">
        <f>TEXT(貼表區!E174,"0000000000")</f>
        <v>0517050010</v>
      </c>
      <c r="K175" s="50" t="str">
        <f>貼表區!F174</f>
        <v>國軍中清分</v>
      </c>
      <c r="M175" s="51">
        <f>貼表區!G174</f>
        <v>2</v>
      </c>
      <c r="N175" s="52"/>
      <c r="O175" s="51">
        <f>貼表區!H174</f>
        <v>266</v>
      </c>
      <c r="P175" s="52"/>
      <c r="Q175" s="51">
        <f>貼表區!I174</f>
        <v>62</v>
      </c>
    </row>
    <row r="176" spans="1:17">
      <c r="A176" s="50" t="str">
        <f>貼表區!A175</f>
        <v>高屏</v>
      </c>
      <c r="C176" s="50" t="str">
        <f>貼表區!B175</f>
        <v>高雄市</v>
      </c>
      <c r="E176" s="50" t="str">
        <f>貼表區!C175</f>
        <v>岡山</v>
      </c>
      <c r="G176" s="50" t="str">
        <f>貼表區!D175</f>
        <v>地區醫院</v>
      </c>
      <c r="I176" s="50" t="str">
        <f>TEXT(貼表區!E175,"0000000000")</f>
        <v>1502031095</v>
      </c>
      <c r="K176" s="50" t="str">
        <f>貼表區!F175</f>
        <v>馨蕙馨醫院</v>
      </c>
      <c r="M176" s="51">
        <f>貼表區!G175</f>
        <v>2</v>
      </c>
      <c r="N176" s="52"/>
      <c r="O176" s="51">
        <f>貼表區!H175</f>
        <v>1068</v>
      </c>
      <c r="P176" s="52"/>
      <c r="Q176" s="51">
        <f>貼表區!I175</f>
        <v>55</v>
      </c>
    </row>
    <row r="177" spans="1:17">
      <c r="A177" s="50" t="str">
        <f>貼表區!A176</f>
        <v>北區</v>
      </c>
      <c r="C177" s="50" t="str">
        <f>貼表區!B176</f>
        <v>桃園市</v>
      </c>
      <c r="E177" s="50" t="str">
        <f>貼表區!C176</f>
        <v>中壢</v>
      </c>
      <c r="G177" s="50" t="str">
        <f>貼表區!D176</f>
        <v>地區醫院</v>
      </c>
      <c r="I177" s="50" t="str">
        <f>TEXT(貼表區!E176,"0000000000")</f>
        <v>0932020034</v>
      </c>
      <c r="K177" s="50" t="str">
        <f>貼表區!F176</f>
        <v>新國民法人</v>
      </c>
      <c r="M177" s="51">
        <f>貼表區!G176</f>
        <v>1</v>
      </c>
      <c r="N177" s="52"/>
      <c r="O177" s="51">
        <f>貼表區!H176</f>
        <v>122</v>
      </c>
      <c r="P177" s="52"/>
      <c r="Q177" s="51">
        <f>貼表區!I176</f>
        <v>54</v>
      </c>
    </row>
    <row r="178" spans="1:17">
      <c r="A178" s="50" t="str">
        <f>貼表區!A177</f>
        <v>中區</v>
      </c>
      <c r="C178" s="50" t="str">
        <f>貼表區!B177</f>
        <v>彰化縣</v>
      </c>
      <c r="E178" s="50" t="str">
        <f>貼表區!C177</f>
        <v>北彰化</v>
      </c>
      <c r="G178" s="50" t="str">
        <f>貼表區!D177</f>
        <v>地區醫院</v>
      </c>
      <c r="I178" s="50" t="str">
        <f>TEXT(貼表區!E177,"0000000000")</f>
        <v>0937030012</v>
      </c>
      <c r="K178" s="50" t="str">
        <f>貼表區!F177</f>
        <v>道周醫院</v>
      </c>
      <c r="M178" s="51">
        <f>貼表區!G177</f>
        <v>1</v>
      </c>
      <c r="N178" s="52"/>
      <c r="O178" s="51">
        <f>貼表區!H177</f>
        <v>130</v>
      </c>
      <c r="P178" s="52"/>
      <c r="Q178" s="51">
        <f>貼表區!I177</f>
        <v>53</v>
      </c>
    </row>
    <row r="179" spans="1:17">
      <c r="A179" s="50" t="str">
        <f>貼表區!A178</f>
        <v>北區</v>
      </c>
      <c r="C179" s="50" t="str">
        <f>貼表區!B178</f>
        <v>苗栗縣</v>
      </c>
      <c r="E179" s="50" t="str">
        <f>貼表區!C178</f>
        <v>苗栗</v>
      </c>
      <c r="G179" s="50" t="str">
        <f>貼表區!D178</f>
        <v>地區醫院</v>
      </c>
      <c r="I179" s="50" t="str">
        <f>TEXT(貼表區!E178,"0000000000")</f>
        <v>0935010012</v>
      </c>
      <c r="K179" s="50" t="str">
        <f>貼表區!F178</f>
        <v>梓榮弘大</v>
      </c>
      <c r="M179" s="51">
        <f>貼表區!G178</f>
        <v>2</v>
      </c>
      <c r="N179" s="52"/>
      <c r="O179" s="51">
        <f>貼表區!H178</f>
        <v>106</v>
      </c>
      <c r="P179" s="52"/>
      <c r="Q179" s="51">
        <f>貼表區!I178</f>
        <v>42</v>
      </c>
    </row>
    <row r="180" spans="1:17">
      <c r="A180" s="50" t="str">
        <f>貼表區!A179</f>
        <v>東區</v>
      </c>
      <c r="C180" s="50" t="str">
        <f>貼表區!B179</f>
        <v>花蓮縣</v>
      </c>
      <c r="E180" s="50" t="str">
        <f>貼表區!C179</f>
        <v>鳳林</v>
      </c>
      <c r="G180" s="50" t="str">
        <f>貼表區!D179</f>
        <v>地區醫院</v>
      </c>
      <c r="I180" s="50" t="str">
        <f>TEXT(貼表區!E179,"0000000000")</f>
        <v>0145080011</v>
      </c>
      <c r="K180" s="50" t="str">
        <f>貼表區!F179</f>
        <v>豐濱原住民</v>
      </c>
      <c r="M180" s="51">
        <f>貼表區!G179</f>
        <v>6</v>
      </c>
      <c r="N180" s="52"/>
      <c r="O180" s="51">
        <f>貼表區!H179</f>
        <v>44</v>
      </c>
      <c r="P180" s="52"/>
      <c r="Q180" s="51">
        <f>貼表區!I179</f>
        <v>41</v>
      </c>
    </row>
    <row r="181" spans="1:17">
      <c r="A181" s="50" t="str">
        <f>貼表區!A180</f>
        <v>高屏</v>
      </c>
      <c r="C181" s="50" t="str">
        <f>貼表區!B180</f>
        <v>高雄市</v>
      </c>
      <c r="E181" s="50" t="str">
        <f>貼表區!C180</f>
        <v>高雄</v>
      </c>
      <c r="G181" s="50" t="str">
        <f>貼表區!D180</f>
        <v>地區醫院</v>
      </c>
      <c r="I181" s="50" t="str">
        <f>TEXT(貼表區!E180,"0000000000")</f>
        <v>1542011237</v>
      </c>
      <c r="K181" s="50" t="str">
        <f>貼表區!F180</f>
        <v>惠德醫院</v>
      </c>
      <c r="M181" s="51">
        <f>貼表區!G180</f>
        <v>2</v>
      </c>
      <c r="N181" s="52"/>
      <c r="O181" s="51">
        <f>貼表區!H180</f>
        <v>69</v>
      </c>
      <c r="P181" s="52"/>
      <c r="Q181" s="51">
        <f>貼表區!I180</f>
        <v>41</v>
      </c>
    </row>
    <row r="182" spans="1:17">
      <c r="A182" s="50" t="str">
        <f>貼表區!A181</f>
        <v>中區</v>
      </c>
      <c r="C182" s="50" t="str">
        <f>貼表區!B181</f>
        <v>臺中市</v>
      </c>
      <c r="E182" s="50" t="str">
        <f>貼表區!C181</f>
        <v>屯區</v>
      </c>
      <c r="G182" s="50" t="str">
        <f>貼表區!D181</f>
        <v>地區醫院</v>
      </c>
      <c r="I182" s="50" t="str">
        <f>TEXT(貼表區!E181,"0000000000")</f>
        <v>1517011103</v>
      </c>
      <c r="K182" s="50" t="str">
        <f>貼表區!F181</f>
        <v>第一醫院</v>
      </c>
      <c r="M182" s="51">
        <f>貼表區!G181</f>
        <v>1</v>
      </c>
      <c r="N182" s="52"/>
      <c r="O182" s="51">
        <f>貼表區!H181</f>
        <v>58</v>
      </c>
      <c r="P182" s="52"/>
      <c r="Q182" s="51">
        <f>貼表區!I181</f>
        <v>40</v>
      </c>
    </row>
    <row r="183" spans="1:17">
      <c r="A183" s="50" t="str">
        <f>貼表區!A182</f>
        <v>東區</v>
      </c>
      <c r="C183" s="50" t="str">
        <f>貼表區!B182</f>
        <v>花蓮縣</v>
      </c>
      <c r="E183" s="50" t="str">
        <f>貼表區!C182</f>
        <v>花蓮</v>
      </c>
      <c r="G183" s="50" t="str">
        <f>貼表區!D182</f>
        <v>地區醫院</v>
      </c>
      <c r="I183" s="50" t="str">
        <f>TEXT(貼表區!E182,"0000000000")</f>
        <v>0145010019</v>
      </c>
      <c r="K183" s="50" t="str">
        <f>貼表區!F182</f>
        <v>花蓮醫院</v>
      </c>
      <c r="M183" s="51">
        <f>貼表區!G182</f>
        <v>2</v>
      </c>
      <c r="N183" s="52"/>
      <c r="O183" s="51">
        <f>貼表區!H182</f>
        <v>99</v>
      </c>
      <c r="P183" s="52"/>
      <c r="Q183" s="51">
        <f>貼表區!I182</f>
        <v>39</v>
      </c>
    </row>
    <row r="184" spans="1:17">
      <c r="A184" s="50" t="str">
        <f>貼表區!A183</f>
        <v>北區</v>
      </c>
      <c r="C184" s="50" t="str">
        <f>貼表區!B183</f>
        <v>桃園市</v>
      </c>
      <c r="E184" s="50" t="str">
        <f>貼表區!C183</f>
        <v>中壢</v>
      </c>
      <c r="G184" s="50" t="str">
        <f>貼表區!D183</f>
        <v>地區醫院</v>
      </c>
      <c r="I184" s="50" t="str">
        <f>TEXT(貼表區!E183,"0000000000")</f>
        <v>1532091081</v>
      </c>
      <c r="K184" s="50" t="str">
        <f>貼表區!F183</f>
        <v>龍潭敏盛醫</v>
      </c>
      <c r="M184" s="51">
        <f>貼表區!G183</f>
        <v>1</v>
      </c>
      <c r="N184" s="52"/>
      <c r="O184" s="51">
        <f>貼表區!H183</f>
        <v>60</v>
      </c>
      <c r="P184" s="52"/>
      <c r="Q184" s="51">
        <f>貼表區!I183</f>
        <v>38</v>
      </c>
    </row>
    <row r="185" spans="1:17">
      <c r="A185" s="50" t="str">
        <f>貼表區!A184</f>
        <v>北區</v>
      </c>
      <c r="C185" s="50" t="str">
        <f>貼表區!B184</f>
        <v>桃園市</v>
      </c>
      <c r="E185" s="50" t="str">
        <f>貼表區!C184</f>
        <v>中壢</v>
      </c>
      <c r="G185" s="50" t="str">
        <f>貼表區!D184</f>
        <v>地區醫院</v>
      </c>
      <c r="I185" s="50" t="str">
        <f>TEXT(貼表區!E184,"0000000000")</f>
        <v>1532101091</v>
      </c>
      <c r="K185" s="50" t="str">
        <f>貼表區!F184</f>
        <v>陽明醫院</v>
      </c>
      <c r="M185" s="51">
        <f>貼表區!G184</f>
        <v>3</v>
      </c>
      <c r="N185" s="52"/>
      <c r="O185" s="51">
        <f>貼表區!H184</f>
        <v>85</v>
      </c>
      <c r="P185" s="52"/>
      <c r="Q185" s="51">
        <f>貼表區!I184</f>
        <v>36</v>
      </c>
    </row>
    <row r="186" spans="1:17">
      <c r="A186" s="50" t="str">
        <f>貼表區!A185</f>
        <v>中區</v>
      </c>
      <c r="C186" s="50" t="str">
        <f>貼表區!B185</f>
        <v>彰化縣</v>
      </c>
      <c r="E186" s="50" t="str">
        <f>貼表區!C185</f>
        <v>北彰化</v>
      </c>
      <c r="G186" s="50" t="str">
        <f>貼表區!D185</f>
        <v>地區醫院</v>
      </c>
      <c r="I186" s="50" t="str">
        <f>TEXT(貼表區!E185,"0000000000")</f>
        <v>0937050024</v>
      </c>
      <c r="K186" s="50" t="str">
        <f>貼表區!F185</f>
        <v>宏仁醫院</v>
      </c>
      <c r="M186" s="51">
        <f>貼表區!G185</f>
        <v>1</v>
      </c>
      <c r="N186" s="52"/>
      <c r="O186" s="51">
        <f>貼表區!H185</f>
        <v>305</v>
      </c>
      <c r="P186" s="52"/>
      <c r="Q186" s="51">
        <f>貼表區!I185</f>
        <v>34</v>
      </c>
    </row>
    <row r="187" spans="1:17">
      <c r="A187" s="50" t="str">
        <f>貼表區!A186</f>
        <v>南區</v>
      </c>
      <c r="C187" s="50" t="str">
        <f>貼表區!B186</f>
        <v>雲林縣</v>
      </c>
      <c r="E187" s="50" t="str">
        <f>貼表區!C186</f>
        <v>虎尾</v>
      </c>
      <c r="G187" s="50" t="str">
        <f>貼表區!D186</f>
        <v>地區醫院</v>
      </c>
      <c r="I187" s="50" t="str">
        <f>TEXT(貼表區!E186,"0000000000")</f>
        <v>1539050015</v>
      </c>
      <c r="K187" s="50" t="str">
        <f>貼表區!F186</f>
        <v>蔡醫院</v>
      </c>
      <c r="M187" s="51">
        <f>貼表區!G186</f>
        <v>1</v>
      </c>
      <c r="N187" s="52"/>
      <c r="O187" s="51">
        <f>貼表區!H186</f>
        <v>55</v>
      </c>
      <c r="P187" s="52"/>
      <c r="Q187" s="51">
        <f>貼表區!I186</f>
        <v>32</v>
      </c>
    </row>
    <row r="188" spans="1:17">
      <c r="A188" s="50" t="str">
        <f>貼表區!A187</f>
        <v>中區</v>
      </c>
      <c r="C188" s="50" t="str">
        <f>貼表區!B187</f>
        <v>彰化縣</v>
      </c>
      <c r="E188" s="50" t="str">
        <f>貼表區!C187</f>
        <v>北彰化</v>
      </c>
      <c r="G188" s="50" t="str">
        <f>貼表區!D187</f>
        <v>地區醫院</v>
      </c>
      <c r="I188" s="50" t="str">
        <f>TEXT(貼表區!E187,"0000000000")</f>
        <v>1537051318</v>
      </c>
      <c r="K188" s="50" t="str">
        <f>貼表區!F187</f>
        <v>常春醫院</v>
      </c>
      <c r="M188" s="51">
        <f>貼表區!G187</f>
        <v>3</v>
      </c>
      <c r="N188" s="52"/>
      <c r="O188" s="51">
        <f>貼表區!H187</f>
        <v>43</v>
      </c>
      <c r="P188" s="52"/>
      <c r="Q188" s="51">
        <f>貼表區!I187</f>
        <v>31</v>
      </c>
    </row>
    <row r="189" spans="1:17">
      <c r="A189" s="50" t="str">
        <f>貼表區!A188</f>
        <v>臺北</v>
      </c>
      <c r="C189" s="50" t="str">
        <f>貼表區!B188</f>
        <v>臺北市</v>
      </c>
      <c r="E189" s="50" t="str">
        <f>貼表區!C188</f>
        <v>南區</v>
      </c>
      <c r="G189" s="50" t="str">
        <f>貼表區!D188</f>
        <v>地區醫院</v>
      </c>
      <c r="I189" s="50" t="str">
        <f>TEXT(貼表區!E188,"0000000000")</f>
        <v>1501201020</v>
      </c>
      <c r="K189" s="50" t="str">
        <f>貼表區!F188</f>
        <v>景美醫院</v>
      </c>
      <c r="M189" s="51">
        <f>貼表區!G188</f>
        <v>1</v>
      </c>
      <c r="N189" s="52"/>
      <c r="O189" s="51">
        <f>貼表區!H188</f>
        <v>78</v>
      </c>
      <c r="P189" s="52"/>
      <c r="Q189" s="51">
        <f>貼表區!I188</f>
        <v>31</v>
      </c>
    </row>
    <row r="190" spans="1:17">
      <c r="A190" s="50" t="str">
        <f>貼表區!A189</f>
        <v>中區</v>
      </c>
      <c r="C190" s="50" t="str">
        <f>貼表區!B189</f>
        <v>彰化縣</v>
      </c>
      <c r="E190" s="50" t="str">
        <f>貼表區!C189</f>
        <v>北彰化</v>
      </c>
      <c r="G190" s="50" t="str">
        <f>貼表區!D189</f>
        <v>地區醫院</v>
      </c>
      <c r="I190" s="50" t="str">
        <f>TEXT(貼表區!E189,"0000000000")</f>
        <v>0937050032</v>
      </c>
      <c r="K190" s="50" t="str">
        <f>貼表區!F189</f>
        <v>員郭</v>
      </c>
      <c r="M190" s="51">
        <f>貼表區!G189</f>
        <v>4</v>
      </c>
      <c r="N190" s="52"/>
      <c r="O190" s="51">
        <f>貼表區!H189</f>
        <v>87</v>
      </c>
      <c r="P190" s="52"/>
      <c r="Q190" s="51">
        <f>貼表區!I189</f>
        <v>30</v>
      </c>
    </row>
    <row r="191" spans="1:17">
      <c r="A191" s="50" t="str">
        <f>貼表區!A190</f>
        <v>中區</v>
      </c>
      <c r="C191" s="50" t="str">
        <f>貼表區!B190</f>
        <v>臺中市</v>
      </c>
      <c r="E191" s="50" t="str">
        <f>貼表區!C190</f>
        <v>海線</v>
      </c>
      <c r="G191" s="50" t="str">
        <f>貼表區!D190</f>
        <v>地區醫院</v>
      </c>
      <c r="I191" s="50" t="str">
        <f>TEXT(貼表區!E190,"0000000000")</f>
        <v>1503030010</v>
      </c>
      <c r="K191" s="50" t="str">
        <f>貼表區!F190</f>
        <v>順安醫院</v>
      </c>
      <c r="M191" s="51">
        <f>貼表區!G190</f>
        <v>1</v>
      </c>
      <c r="N191" s="52"/>
      <c r="O191" s="51">
        <f>貼表區!H190</f>
        <v>46</v>
      </c>
      <c r="P191" s="52"/>
      <c r="Q191" s="51">
        <f>貼表區!I190</f>
        <v>27</v>
      </c>
    </row>
    <row r="192" spans="1:17">
      <c r="A192" s="50" t="str">
        <f>貼表區!A191</f>
        <v>高屏</v>
      </c>
      <c r="C192" s="50" t="str">
        <f>貼表區!B191</f>
        <v>高雄市</v>
      </c>
      <c r="E192" s="50" t="str">
        <f>貼表區!C191</f>
        <v>高雄</v>
      </c>
      <c r="G192" s="50" t="str">
        <f>貼表區!D191</f>
        <v>地區醫院</v>
      </c>
      <c r="I192" s="50" t="str">
        <f>TEXT(貼表區!E191,"0000000000")</f>
        <v>1502020065</v>
      </c>
      <c r="K192" s="50" t="str">
        <f>貼表區!F191</f>
        <v>正大醫院</v>
      </c>
      <c r="M192" s="51">
        <f>貼表區!G191</f>
        <v>2</v>
      </c>
      <c r="N192" s="52"/>
      <c r="O192" s="51">
        <f>貼表區!H191</f>
        <v>72</v>
      </c>
      <c r="P192" s="52"/>
      <c r="Q192" s="51">
        <f>貼表區!I191</f>
        <v>23</v>
      </c>
    </row>
    <row r="193" spans="1:17">
      <c r="A193" s="50" t="str">
        <f>貼表區!A192</f>
        <v>臺北</v>
      </c>
      <c r="C193" s="50" t="str">
        <f>貼表區!B192</f>
        <v>新北市</v>
      </c>
      <c r="E193" s="50" t="str">
        <f>貼表區!C192</f>
        <v>西區</v>
      </c>
      <c r="G193" s="50" t="str">
        <f>貼表區!D192</f>
        <v>地區醫院</v>
      </c>
      <c r="I193" s="50" t="str">
        <f>TEXT(貼表區!E192,"0000000000")</f>
        <v>1531131139</v>
      </c>
      <c r="K193" s="50" t="str">
        <f>貼表區!F192</f>
        <v>元復醫院</v>
      </c>
      <c r="M193" s="51">
        <f>貼表區!G192</f>
        <v>1</v>
      </c>
      <c r="N193" s="52"/>
      <c r="O193" s="51">
        <f>貼表區!H192</f>
        <v>70</v>
      </c>
      <c r="P193" s="52"/>
      <c r="Q193" s="51">
        <f>貼表區!I192</f>
        <v>21</v>
      </c>
    </row>
    <row r="194" spans="1:17">
      <c r="A194" s="50" t="str">
        <f>貼表區!A193</f>
        <v>中區</v>
      </c>
      <c r="C194" s="50" t="str">
        <f>貼表區!B193</f>
        <v>南投縣</v>
      </c>
      <c r="E194" s="50" t="str">
        <f>貼表區!C193</f>
        <v>竹山</v>
      </c>
      <c r="G194" s="50" t="str">
        <f>貼表區!D193</f>
        <v>地區醫院</v>
      </c>
      <c r="I194" s="50" t="str">
        <f>TEXT(貼表區!E193,"0000000000")</f>
        <v>1538041209</v>
      </c>
      <c r="K194" s="50" t="str">
        <f>貼表區!F193</f>
        <v>東華醫院</v>
      </c>
      <c r="M194" s="51">
        <f>貼表區!G193</f>
        <v>1</v>
      </c>
      <c r="N194" s="52"/>
      <c r="O194" s="51">
        <f>貼表區!H193</f>
        <v>53</v>
      </c>
      <c r="P194" s="52"/>
      <c r="Q194" s="51">
        <f>貼表區!I193</f>
        <v>20</v>
      </c>
    </row>
    <row r="195" spans="1:17">
      <c r="A195" s="50" t="str">
        <f>貼表區!A194</f>
        <v>高屏</v>
      </c>
      <c r="C195" s="50" t="str">
        <f>貼表區!B194</f>
        <v>高雄市</v>
      </c>
      <c r="E195" s="50" t="str">
        <f>貼表區!C194</f>
        <v>高雄</v>
      </c>
      <c r="G195" s="50" t="str">
        <f>貼表區!D194</f>
        <v>地區醫院</v>
      </c>
      <c r="I195" s="50" t="str">
        <f>TEXT(貼表區!E194,"0000000000")</f>
        <v>1542011282</v>
      </c>
      <c r="K195" s="50" t="str">
        <f>貼表區!F194</f>
        <v>杏和醫院</v>
      </c>
      <c r="M195" s="51">
        <f>貼表區!G194</f>
        <v>1</v>
      </c>
      <c r="N195" s="52"/>
      <c r="O195" s="51">
        <f>貼表區!H194</f>
        <v>82</v>
      </c>
      <c r="P195" s="52"/>
      <c r="Q195" s="51">
        <f>貼表區!I194</f>
        <v>20</v>
      </c>
    </row>
    <row r="196" spans="1:17">
      <c r="A196" s="50" t="str">
        <f>貼表區!A195</f>
        <v>南區</v>
      </c>
      <c r="C196" s="50" t="str">
        <f>貼表區!B195</f>
        <v>嘉義市</v>
      </c>
      <c r="E196" s="50" t="str">
        <f>貼表區!C195</f>
        <v>嘉義</v>
      </c>
      <c r="G196" s="50" t="str">
        <f>貼表區!D195</f>
        <v>地區醫院</v>
      </c>
      <c r="I196" s="50" t="str">
        <f>TEXT(貼表區!E195,"0000000000")</f>
        <v>0922020022</v>
      </c>
      <c r="K196" s="50" t="str">
        <f>貼表區!F195</f>
        <v>慶昇醫院</v>
      </c>
      <c r="M196" s="51">
        <f>貼表區!G195</f>
        <v>1</v>
      </c>
      <c r="N196" s="52"/>
      <c r="O196" s="51">
        <f>貼表區!H195</f>
        <v>197</v>
      </c>
      <c r="P196" s="52"/>
      <c r="Q196" s="51">
        <f>貼表區!I195</f>
        <v>20</v>
      </c>
    </row>
    <row r="197" spans="1:17">
      <c r="A197" s="50" t="str">
        <f>貼表區!A196</f>
        <v>臺北</v>
      </c>
      <c r="C197" s="50" t="str">
        <f>貼表區!B196</f>
        <v>臺北市</v>
      </c>
      <c r="E197" s="50" t="str">
        <f>貼表區!C196</f>
        <v>中區</v>
      </c>
      <c r="G197" s="50" t="str">
        <f>貼表區!D196</f>
        <v>地區醫院</v>
      </c>
      <c r="I197" s="50" t="str">
        <f>TEXT(貼表區!E196,"0000000000")</f>
        <v>0901180023</v>
      </c>
      <c r="K197" s="50" t="str">
        <f>貼表區!F196</f>
        <v>郵政醫院</v>
      </c>
      <c r="M197" s="51">
        <f>貼表區!G196</f>
        <v>1</v>
      </c>
      <c r="N197" s="52"/>
      <c r="O197" s="51">
        <f>貼表區!H196</f>
        <v>204</v>
      </c>
      <c r="P197" s="52"/>
      <c r="Q197" s="51">
        <f>貼表區!I196</f>
        <v>15</v>
      </c>
    </row>
    <row r="198" spans="1:17">
      <c r="A198" s="50" t="str">
        <f>貼表區!A197</f>
        <v>南區</v>
      </c>
      <c r="C198" s="50" t="str">
        <f>貼表區!B197</f>
        <v>嘉義縣</v>
      </c>
      <c r="E198" s="50" t="str">
        <f>貼表區!C197</f>
        <v>阿里山</v>
      </c>
      <c r="G198" s="50" t="str">
        <f>貼表區!D197</f>
        <v>地區醫院</v>
      </c>
      <c r="I198" s="50" t="str">
        <f>TEXT(貼表區!E197,"0000000000")</f>
        <v>0640140012</v>
      </c>
      <c r="K198" s="50" t="str">
        <f>貼表區!F197</f>
        <v>中榮灣橋</v>
      </c>
      <c r="M198" s="51">
        <f>貼表區!G197</f>
        <v>2</v>
      </c>
      <c r="N198" s="52"/>
      <c r="O198" s="51">
        <f>貼表區!H197</f>
        <v>65</v>
      </c>
      <c r="P198" s="52"/>
      <c r="Q198" s="51">
        <f>貼表區!I197</f>
        <v>14</v>
      </c>
    </row>
    <row r="199" spans="1:17">
      <c r="A199" s="50" t="str">
        <f>貼表區!A198</f>
        <v>臺北</v>
      </c>
      <c r="C199" s="50" t="str">
        <f>貼表區!B198</f>
        <v>宜蘭縣</v>
      </c>
      <c r="E199" s="50" t="str">
        <f>貼表區!C198</f>
        <v>宜蘭</v>
      </c>
      <c r="G199" s="50" t="str">
        <f>貼表區!D198</f>
        <v>地區醫院</v>
      </c>
      <c r="I199" s="50" t="str">
        <f>TEXT(貼表區!E198,"0000000000")</f>
        <v>1134070019</v>
      </c>
      <c r="K199" s="50" t="str">
        <f>貼表區!F198</f>
        <v>宜蘭員山</v>
      </c>
      <c r="M199" s="51">
        <f>貼表區!G198</f>
        <v>1</v>
      </c>
      <c r="N199" s="52"/>
      <c r="O199" s="51">
        <f>貼表區!H198</f>
        <v>15</v>
      </c>
      <c r="P199" s="52"/>
      <c r="Q199" s="51">
        <f>貼表區!I198</f>
        <v>10</v>
      </c>
    </row>
    <row r="200" spans="1:17">
      <c r="A200" s="50" t="str">
        <f>貼表區!A199</f>
        <v>中區</v>
      </c>
      <c r="C200" s="50" t="str">
        <f>貼表區!B199</f>
        <v>臺中市</v>
      </c>
      <c r="E200" s="50" t="str">
        <f>貼表區!C199</f>
        <v>海線</v>
      </c>
      <c r="G200" s="50" t="str">
        <f>貼表區!D199</f>
        <v>地區醫院</v>
      </c>
      <c r="I200" s="50" t="str">
        <f>TEXT(貼表區!E199,"0000000000")</f>
        <v>1536060037</v>
      </c>
      <c r="K200" s="50" t="str">
        <f>貼表區!F199</f>
        <v>明德梧棲醫</v>
      </c>
      <c r="M200" s="51">
        <f>貼表區!G199</f>
        <v>2</v>
      </c>
      <c r="N200" s="52"/>
      <c r="O200" s="51">
        <f>貼表區!H199</f>
        <v>60</v>
      </c>
      <c r="P200" s="52"/>
      <c r="Q200" s="51">
        <f>貼表區!I199</f>
        <v>9</v>
      </c>
    </row>
    <row r="201" spans="1:17">
      <c r="A201" s="50" t="str">
        <f>貼表區!A200</f>
        <v>臺北</v>
      </c>
      <c r="C201" s="50" t="str">
        <f>貼表區!B200</f>
        <v>臺北市</v>
      </c>
      <c r="E201" s="50" t="str">
        <f>貼表區!C200</f>
        <v>中區</v>
      </c>
      <c r="G201" s="50" t="str">
        <f>貼表區!D200</f>
        <v>地區醫院</v>
      </c>
      <c r="I201" s="50" t="str">
        <f>TEXT(貼表區!E200,"0000000000")</f>
        <v>0901190010</v>
      </c>
      <c r="K201" s="50" t="str">
        <f>貼表區!F200</f>
        <v>西園醫院</v>
      </c>
      <c r="M201" s="51">
        <f>貼表區!G200</f>
        <v>1</v>
      </c>
      <c r="N201" s="52"/>
      <c r="O201" s="51">
        <f>貼表區!H200</f>
        <v>930</v>
      </c>
      <c r="P201" s="52"/>
      <c r="Q201" s="51">
        <f>貼表區!I200</f>
        <v>6</v>
      </c>
    </row>
    <row r="202" spans="1:17">
      <c r="A202" s="50" t="str">
        <f>貼表區!A201</f>
        <v>高屏</v>
      </c>
      <c r="C202" s="50" t="str">
        <f>貼表區!B201</f>
        <v>高雄市</v>
      </c>
      <c r="E202" s="50" t="str">
        <f>貼表區!C201</f>
        <v>岡山</v>
      </c>
      <c r="G202" s="50" t="str">
        <f>貼表區!D201</f>
        <v>地區醫院</v>
      </c>
      <c r="I202" s="50" t="str">
        <f>TEXT(貼表區!E201,"0000000000")</f>
        <v>1542020067</v>
      </c>
      <c r="K202" s="50" t="str">
        <f>貼表區!F201</f>
        <v>光雄長安醫</v>
      </c>
      <c r="M202" s="51">
        <f>貼表區!G201</f>
        <v>1</v>
      </c>
      <c r="N202" s="52"/>
      <c r="O202" s="51">
        <f>貼表區!H201</f>
        <v>75</v>
      </c>
      <c r="P202" s="52"/>
      <c r="Q202" s="51">
        <f>貼表區!I201</f>
        <v>6</v>
      </c>
    </row>
    <row r="203" spans="1:17">
      <c r="A203" s="50" t="str">
        <f>貼表區!A202</f>
        <v>北區</v>
      </c>
      <c r="C203" s="50" t="str">
        <f>貼表區!B202</f>
        <v>苗栗縣</v>
      </c>
      <c r="E203" s="50" t="str">
        <f>貼表區!C202</f>
        <v>海線</v>
      </c>
      <c r="G203" s="50" t="str">
        <f>貼表區!D202</f>
        <v>地區醫院</v>
      </c>
      <c r="I203" s="50" t="str">
        <f>TEXT(貼表區!E202,"0000000000")</f>
        <v>1535031041</v>
      </c>
      <c r="K203" s="50" t="str">
        <f>貼表區!F202</f>
        <v>通霄光田</v>
      </c>
      <c r="M203" s="51">
        <f>貼表區!G202</f>
        <v>1</v>
      </c>
      <c r="N203" s="52"/>
      <c r="O203" s="51">
        <f>貼表區!H202</f>
        <v>108</v>
      </c>
      <c r="P203" s="52"/>
      <c r="Q203" s="51">
        <f>貼表區!I202</f>
        <v>5</v>
      </c>
    </row>
    <row r="204" spans="1:17">
      <c r="A204" s="50" t="str">
        <f>貼表區!A203</f>
        <v>北區</v>
      </c>
      <c r="C204" s="50" t="str">
        <f>貼表區!B203</f>
        <v>桃園市</v>
      </c>
      <c r="E204" s="50" t="str">
        <f>貼表區!C203</f>
        <v>中壢</v>
      </c>
      <c r="G204" s="50" t="str">
        <f>貼表區!D203</f>
        <v>地區醫院</v>
      </c>
      <c r="I204" s="50" t="str">
        <f>TEXT(貼表區!E203,"0000000000")</f>
        <v>0932020016</v>
      </c>
      <c r="K204" s="50" t="str">
        <f>貼表區!F203</f>
        <v>宏其婦幼</v>
      </c>
      <c r="M204" s="51">
        <f>貼表區!G203</f>
        <v>1</v>
      </c>
      <c r="N204" s="52"/>
      <c r="O204" s="51">
        <f>貼表區!H203</f>
        <v>8</v>
      </c>
      <c r="P204" s="52"/>
      <c r="Q204" s="51">
        <f>貼表區!I203</f>
        <v>5</v>
      </c>
    </row>
    <row r="205" spans="1:17">
      <c r="A205" s="50" t="str">
        <f>貼表區!A204</f>
        <v>北區</v>
      </c>
      <c r="C205" s="50" t="str">
        <f>貼表區!B204</f>
        <v>桃園市</v>
      </c>
      <c r="E205" s="50" t="str">
        <f>貼表區!C204</f>
        <v>中壢</v>
      </c>
      <c r="G205" s="50" t="str">
        <f>貼表區!D204</f>
        <v>地區醫院</v>
      </c>
      <c r="I205" s="50" t="str">
        <f>TEXT(貼表區!E204,"0000000000")</f>
        <v>1532021392</v>
      </c>
      <c r="K205" s="50" t="str">
        <f>貼表區!F204</f>
        <v>中美醫院</v>
      </c>
      <c r="M205" s="51">
        <f>貼表區!G204</f>
        <v>1</v>
      </c>
      <c r="N205" s="52"/>
      <c r="O205" s="51">
        <f>貼表區!H204</f>
        <v>28</v>
      </c>
      <c r="P205" s="52"/>
      <c r="Q205" s="51">
        <f>貼表區!I204</f>
        <v>1</v>
      </c>
    </row>
    <row r="206" spans="1:17">
      <c r="A206" s="50" t="str">
        <f>貼表區!A205</f>
        <v>中區</v>
      </c>
      <c r="C206" s="50" t="str">
        <f>貼表區!B205</f>
        <v>彰化縣</v>
      </c>
      <c r="E206" s="50" t="str">
        <f>貼表區!C205</f>
        <v>南彰化</v>
      </c>
      <c r="G206" s="50" t="str">
        <f>貼表區!D205</f>
        <v>地區醫院</v>
      </c>
      <c r="I206" s="50" t="str">
        <f>TEXT(貼表區!E205,"0000000000")</f>
        <v>0937080012</v>
      </c>
      <c r="K206" s="50" t="str">
        <f>貼表區!F205</f>
        <v>洪宗鄰醫療</v>
      </c>
      <c r="M206" s="51">
        <f>貼表區!G205</f>
        <v>1</v>
      </c>
      <c r="N206" s="52"/>
      <c r="O206" s="51">
        <f>貼表區!H205</f>
        <v>154</v>
      </c>
      <c r="P206" s="52"/>
      <c r="Q206" s="51">
        <f>貼表區!I205</f>
        <v>1</v>
      </c>
    </row>
    <row r="207" spans="1:17">
      <c r="A207" s="50" t="str">
        <f>貼表區!A206</f>
        <v>中區</v>
      </c>
      <c r="C207" s="50" t="str">
        <f>貼表區!B206</f>
        <v>臺中市</v>
      </c>
      <c r="E207" s="50" t="str">
        <f>貼表區!C206</f>
        <v>海線</v>
      </c>
      <c r="G207" s="50" t="str">
        <f>貼表區!D206</f>
        <v>地區醫院</v>
      </c>
      <c r="I207" s="50" t="str">
        <f>TEXT(貼表區!E206,"0000000000")</f>
        <v>1536100081</v>
      </c>
      <c r="K207" s="50" t="str">
        <f>貼表區!F206</f>
        <v>清泉醫院</v>
      </c>
      <c r="M207" s="51">
        <f>貼表區!G206</f>
        <v>1</v>
      </c>
      <c r="N207" s="52"/>
      <c r="O207" s="51">
        <f>貼表區!H206</f>
        <v>237</v>
      </c>
      <c r="P207" s="52"/>
      <c r="Q207" s="51">
        <f>貼表區!I206</f>
        <v>1</v>
      </c>
    </row>
    <row r="208" spans="1:17">
      <c r="A208" s="50" t="str">
        <f>貼表區!A207</f>
        <v>北區</v>
      </c>
      <c r="C208" s="50" t="str">
        <f>貼表區!B207</f>
        <v>新竹市</v>
      </c>
      <c r="E208" s="50" t="str">
        <f>貼表區!C207</f>
        <v>新竹</v>
      </c>
      <c r="G208" s="50" t="str">
        <f>貼表區!D207</f>
        <v>基層院所</v>
      </c>
      <c r="I208" s="50" t="str">
        <f>TEXT(貼表區!E207,"0000000000")</f>
        <v>3512011276</v>
      </c>
      <c r="K208" s="50" t="str">
        <f>貼表區!F207</f>
        <v>安慎診所</v>
      </c>
      <c r="M208" s="51">
        <f>貼表區!G207</f>
        <v>8</v>
      </c>
      <c r="N208" s="52"/>
      <c r="O208" s="51">
        <f>貼表區!H207</f>
        <v>3165</v>
      </c>
      <c r="P208" s="52"/>
      <c r="Q208" s="51">
        <f>貼表區!I207</f>
        <v>2907</v>
      </c>
    </row>
    <row r="209" spans="1:17">
      <c r="A209" s="50" t="str">
        <f>貼表區!A208</f>
        <v>北區</v>
      </c>
      <c r="C209" s="50" t="str">
        <f>貼表區!B208</f>
        <v>桃園市</v>
      </c>
      <c r="E209" s="50" t="str">
        <f>貼表區!C208</f>
        <v>中壢</v>
      </c>
      <c r="G209" s="50" t="str">
        <f>貼表區!D208</f>
        <v>基層院所</v>
      </c>
      <c r="I209" s="50" t="str">
        <f>TEXT(貼表區!E208,"0000000000")</f>
        <v>3532027163</v>
      </c>
      <c r="K209" s="50" t="str">
        <f>貼表區!F208</f>
        <v>敦仁診所</v>
      </c>
      <c r="M209" s="51">
        <f>貼表區!G208</f>
        <v>6</v>
      </c>
      <c r="N209" s="52"/>
      <c r="O209" s="51">
        <f>貼表區!H208</f>
        <v>2695</v>
      </c>
      <c r="P209" s="52"/>
      <c r="Q209" s="51">
        <f>貼表區!I208</f>
        <v>2549</v>
      </c>
    </row>
    <row r="210" spans="1:17">
      <c r="A210" s="50" t="str">
        <f>貼表區!A209</f>
        <v>臺北</v>
      </c>
      <c r="C210" s="50" t="str">
        <f>貼表區!B209</f>
        <v>臺北市</v>
      </c>
      <c r="E210" s="50" t="str">
        <f>貼表區!C209</f>
        <v>中區</v>
      </c>
      <c r="G210" s="50" t="str">
        <f>貼表區!D209</f>
        <v>基層院所</v>
      </c>
      <c r="I210" s="50" t="str">
        <f>TEXT(貼表區!E209,"0000000000")</f>
        <v>4001180029</v>
      </c>
      <c r="K210" s="50" t="str">
        <f>貼表區!F209</f>
        <v>好心肝</v>
      </c>
      <c r="M210" s="51">
        <f>貼表區!G209</f>
        <v>16</v>
      </c>
      <c r="N210" s="52"/>
      <c r="O210" s="51">
        <f>貼表區!H209</f>
        <v>5752</v>
      </c>
      <c r="P210" s="52"/>
      <c r="Q210" s="51">
        <f>貼表區!I209</f>
        <v>2377</v>
      </c>
    </row>
    <row r="211" spans="1:17">
      <c r="A211" s="50" t="str">
        <f>貼表區!A210</f>
        <v>北區</v>
      </c>
      <c r="C211" s="50" t="str">
        <f>貼表區!B210</f>
        <v>桃園市</v>
      </c>
      <c r="E211" s="50" t="str">
        <f>貼表區!C210</f>
        <v>桃園</v>
      </c>
      <c r="G211" s="50" t="str">
        <f>貼表區!D210</f>
        <v>基層院所</v>
      </c>
      <c r="I211" s="50" t="str">
        <f>TEXT(貼表區!E210,"0000000000")</f>
        <v>3532016204</v>
      </c>
      <c r="K211" s="50" t="str">
        <f>貼表區!F210</f>
        <v>何秋勇診所</v>
      </c>
      <c r="M211" s="51">
        <f>貼表區!G210</f>
        <v>1</v>
      </c>
      <c r="N211" s="52"/>
      <c r="O211" s="51">
        <f>貼表區!H210</f>
        <v>1801</v>
      </c>
      <c r="P211" s="52"/>
      <c r="Q211" s="51">
        <f>貼表區!I210</f>
        <v>1748</v>
      </c>
    </row>
    <row r="212" spans="1:17">
      <c r="A212" s="50" t="str">
        <f>貼表區!A211</f>
        <v>南區</v>
      </c>
      <c r="C212" s="50" t="str">
        <f>貼表區!B211</f>
        <v>臺南市</v>
      </c>
      <c r="E212" s="50" t="str">
        <f>貼表區!C211</f>
        <v>臺南</v>
      </c>
      <c r="G212" s="50" t="str">
        <f>貼表區!D211</f>
        <v>基層院所</v>
      </c>
      <c r="I212" s="50" t="str">
        <f>TEXT(貼表區!E211,"0000000000")</f>
        <v>3505330140</v>
      </c>
      <c r="K212" s="50" t="str">
        <f>貼表區!F211</f>
        <v>李昭榮診所</v>
      </c>
      <c r="M212" s="51">
        <f>貼表區!G211</f>
        <v>3</v>
      </c>
      <c r="N212" s="52"/>
      <c r="O212" s="51">
        <f>貼表區!H211</f>
        <v>2036</v>
      </c>
      <c r="P212" s="52"/>
      <c r="Q212" s="51">
        <f>貼表區!I211</f>
        <v>1710</v>
      </c>
    </row>
    <row r="213" spans="1:17">
      <c r="A213" s="50" t="str">
        <f>貼表區!A212</f>
        <v>北區</v>
      </c>
      <c r="C213" s="50" t="str">
        <f>貼表區!B212</f>
        <v>桃園市</v>
      </c>
      <c r="E213" s="50" t="str">
        <f>貼表區!C212</f>
        <v>桃園</v>
      </c>
      <c r="G213" s="50" t="str">
        <f>貼表區!D212</f>
        <v>基層院所</v>
      </c>
      <c r="I213" s="50" t="str">
        <f>TEXT(貼表區!E212,"0000000000")</f>
        <v>3532014997</v>
      </c>
      <c r="K213" s="50" t="str">
        <f>貼表區!F212</f>
        <v>良祐診所</v>
      </c>
      <c r="M213" s="51">
        <f>貼表區!G212</f>
        <v>10</v>
      </c>
      <c r="N213" s="52"/>
      <c r="O213" s="51">
        <f>貼表區!H212</f>
        <v>1712</v>
      </c>
      <c r="P213" s="52"/>
      <c r="Q213" s="51">
        <f>貼表區!I212</f>
        <v>1461</v>
      </c>
    </row>
    <row r="214" spans="1:17">
      <c r="A214" s="50" t="str">
        <f>貼表區!A213</f>
        <v>北區</v>
      </c>
      <c r="C214" s="50" t="str">
        <f>貼表區!B213</f>
        <v>桃園市</v>
      </c>
      <c r="E214" s="50" t="str">
        <f>貼表區!C213</f>
        <v>中壢</v>
      </c>
      <c r="G214" s="50" t="str">
        <f>貼表區!D213</f>
        <v>基層院所</v>
      </c>
      <c r="I214" s="50" t="str">
        <f>TEXT(貼表區!E213,"0000000000")</f>
        <v>3532022364</v>
      </c>
      <c r="K214" s="50" t="str">
        <f>貼表區!F213</f>
        <v>范光迪診所</v>
      </c>
      <c r="M214" s="51">
        <f>貼表區!G213</f>
        <v>4</v>
      </c>
      <c r="N214" s="52"/>
      <c r="O214" s="51">
        <f>貼表區!H213</f>
        <v>1830</v>
      </c>
      <c r="P214" s="52"/>
      <c r="Q214" s="51">
        <f>貼表區!I213</f>
        <v>1449</v>
      </c>
    </row>
    <row r="215" spans="1:17">
      <c r="A215" s="50" t="str">
        <f>貼表區!A214</f>
        <v>北區</v>
      </c>
      <c r="C215" s="50" t="str">
        <f>貼表區!B214</f>
        <v>新竹縣</v>
      </c>
      <c r="E215" s="50" t="str">
        <f>貼表區!C214</f>
        <v>竹北</v>
      </c>
      <c r="G215" s="50" t="str">
        <f>貼表區!D214</f>
        <v>基層院所</v>
      </c>
      <c r="I215" s="50" t="str">
        <f>TEXT(貼表區!E214,"0000000000")</f>
        <v>3533051627</v>
      </c>
      <c r="K215" s="50" t="str">
        <f>貼表區!F214</f>
        <v>劉信志診所</v>
      </c>
      <c r="M215" s="51">
        <f>貼表區!G214</f>
        <v>2</v>
      </c>
      <c r="N215" s="52"/>
      <c r="O215" s="51">
        <f>貼表區!H214</f>
        <v>1662</v>
      </c>
      <c r="P215" s="52"/>
      <c r="Q215" s="51">
        <f>貼表區!I214</f>
        <v>1417</v>
      </c>
    </row>
    <row r="216" spans="1:17">
      <c r="A216" s="50" t="str">
        <f>貼表區!A215</f>
        <v>南區</v>
      </c>
      <c r="C216" s="50" t="str">
        <f>貼表區!B215</f>
        <v>臺南市</v>
      </c>
      <c r="E216" s="50" t="str">
        <f>貼表區!C215</f>
        <v>臺南</v>
      </c>
      <c r="G216" s="50" t="str">
        <f>貼表區!D215</f>
        <v>基層院所</v>
      </c>
      <c r="I216" s="50" t="str">
        <f>TEXT(貼表區!E215,"0000000000")</f>
        <v>3521042976</v>
      </c>
      <c r="K216" s="50" t="str">
        <f>貼表區!F215</f>
        <v>邱信輝內科</v>
      </c>
      <c r="M216" s="51">
        <f>貼表區!G215</f>
        <v>1</v>
      </c>
      <c r="N216" s="52"/>
      <c r="O216" s="51">
        <f>貼表區!H215</f>
        <v>1460</v>
      </c>
      <c r="P216" s="52"/>
      <c r="Q216" s="51">
        <f>貼表區!I215</f>
        <v>1386</v>
      </c>
    </row>
    <row r="217" spans="1:17">
      <c r="A217" s="50" t="str">
        <f>貼表區!A216</f>
        <v>南區</v>
      </c>
      <c r="C217" s="50" t="str">
        <f>貼表區!B216</f>
        <v>臺南市</v>
      </c>
      <c r="E217" s="50" t="str">
        <f>貼表區!C216</f>
        <v>新營</v>
      </c>
      <c r="G217" s="50" t="str">
        <f>貼表區!D216</f>
        <v>基層院所</v>
      </c>
      <c r="I217" s="50" t="str">
        <f>TEXT(貼表區!E216,"0000000000")</f>
        <v>3541131241</v>
      </c>
      <c r="K217" s="50" t="str">
        <f>貼表區!F216</f>
        <v>賴冠維診所</v>
      </c>
      <c r="M217" s="51">
        <f>貼表區!G216</f>
        <v>2</v>
      </c>
      <c r="N217" s="52"/>
      <c r="O217" s="51">
        <f>貼表區!H216</f>
        <v>1366</v>
      </c>
      <c r="P217" s="52"/>
      <c r="Q217" s="51">
        <f>貼表區!I216</f>
        <v>1292</v>
      </c>
    </row>
    <row r="218" spans="1:17">
      <c r="A218" s="50" t="str">
        <f>貼表區!A217</f>
        <v>南區</v>
      </c>
      <c r="C218" s="50" t="str">
        <f>貼表區!B217</f>
        <v>臺南市</v>
      </c>
      <c r="E218" s="50" t="str">
        <f>貼表區!C217</f>
        <v>臺南</v>
      </c>
      <c r="G218" s="50" t="str">
        <f>貼表區!D217</f>
        <v>基層院所</v>
      </c>
      <c r="I218" s="50" t="str">
        <f>TEXT(貼表區!E217,"0000000000")</f>
        <v>3521013064</v>
      </c>
      <c r="K218" s="50" t="str">
        <f>貼表區!F217</f>
        <v>曾立榮診所</v>
      </c>
      <c r="M218" s="51">
        <f>貼表區!G217</f>
        <v>3</v>
      </c>
      <c r="N218" s="52"/>
      <c r="O218" s="51">
        <f>貼表區!H217</f>
        <v>1640</v>
      </c>
      <c r="P218" s="52"/>
      <c r="Q218" s="51">
        <f>貼表區!I217</f>
        <v>1234</v>
      </c>
    </row>
    <row r="219" spans="1:17">
      <c r="A219" s="50" t="str">
        <f>貼表區!A218</f>
        <v>高屏</v>
      </c>
      <c r="C219" s="50" t="str">
        <f>貼表區!B218</f>
        <v>高雄市</v>
      </c>
      <c r="E219" s="50" t="str">
        <f>貼表區!C218</f>
        <v>高雄</v>
      </c>
      <c r="G219" s="50" t="str">
        <f>貼表區!D218</f>
        <v>基層院所</v>
      </c>
      <c r="I219" s="50" t="str">
        <f>TEXT(貼表區!E218,"0000000000")</f>
        <v>3507010150</v>
      </c>
      <c r="K219" s="50" t="str">
        <f>貼表區!F218</f>
        <v>文德診所</v>
      </c>
      <c r="M219" s="51">
        <f>貼表區!G218</f>
        <v>4</v>
      </c>
      <c r="N219" s="52"/>
      <c r="O219" s="51">
        <f>貼表區!H218</f>
        <v>1268</v>
      </c>
      <c r="P219" s="52"/>
      <c r="Q219" s="51">
        <f>貼表區!I218</f>
        <v>1150</v>
      </c>
    </row>
    <row r="220" spans="1:17">
      <c r="A220" s="50" t="str">
        <f>貼表區!A219</f>
        <v>南區</v>
      </c>
      <c r="C220" s="50" t="str">
        <f>貼表區!B219</f>
        <v>臺南市</v>
      </c>
      <c r="E220" s="50" t="str">
        <f>貼表區!C219</f>
        <v>永康</v>
      </c>
      <c r="G220" s="50" t="str">
        <f>貼表區!D219</f>
        <v>基層院所</v>
      </c>
      <c r="I220" s="50" t="str">
        <f>TEXT(貼表區!E219,"0000000000")</f>
        <v>3505310068</v>
      </c>
      <c r="K220" s="50" t="str">
        <f>貼表區!F219</f>
        <v>成美診所</v>
      </c>
      <c r="M220" s="51">
        <f>貼表區!G219</f>
        <v>6</v>
      </c>
      <c r="N220" s="52"/>
      <c r="O220" s="51">
        <f>貼表區!H219</f>
        <v>1481</v>
      </c>
      <c r="P220" s="52"/>
      <c r="Q220" s="51">
        <f>貼表區!I219</f>
        <v>1102</v>
      </c>
    </row>
    <row r="221" spans="1:17">
      <c r="A221" s="50" t="str">
        <f>貼表區!A220</f>
        <v>中區</v>
      </c>
      <c r="C221" s="50" t="str">
        <f>貼表區!B220</f>
        <v>臺中市</v>
      </c>
      <c r="E221" s="50" t="str">
        <f>貼表區!C220</f>
        <v>屯區</v>
      </c>
      <c r="G221" s="50" t="str">
        <f>貼表區!D220</f>
        <v>基層院所</v>
      </c>
      <c r="I221" s="50" t="str">
        <f>TEXT(貼表區!E220,"0000000000")</f>
        <v>3517072340</v>
      </c>
      <c r="K221" s="50" t="str">
        <f>貼表區!F220</f>
        <v>永安診所</v>
      </c>
      <c r="M221" s="51">
        <f>貼表區!G220</f>
        <v>9</v>
      </c>
      <c r="N221" s="52"/>
      <c r="O221" s="51">
        <f>貼表區!H220</f>
        <v>1098</v>
      </c>
      <c r="P221" s="52"/>
      <c r="Q221" s="51">
        <f>貼表區!I220</f>
        <v>1014</v>
      </c>
    </row>
    <row r="222" spans="1:17">
      <c r="A222" s="50" t="str">
        <f>貼表區!A221</f>
        <v>南區</v>
      </c>
      <c r="C222" s="50" t="str">
        <f>貼表區!B221</f>
        <v>臺南市</v>
      </c>
      <c r="E222" s="50" t="str">
        <f>貼表區!C221</f>
        <v>新營</v>
      </c>
      <c r="G222" s="50" t="str">
        <f>貼表區!D221</f>
        <v>基層院所</v>
      </c>
      <c r="I222" s="50" t="str">
        <f>TEXT(貼表區!E221,"0000000000")</f>
        <v>3541041500</v>
      </c>
      <c r="K222" s="50" t="str">
        <f>貼表區!F221</f>
        <v>王渭鵬內科</v>
      </c>
      <c r="M222" s="51">
        <f>貼表區!G221</f>
        <v>1</v>
      </c>
      <c r="N222" s="52"/>
      <c r="O222" s="51">
        <f>貼表區!H221</f>
        <v>1108</v>
      </c>
      <c r="P222" s="52"/>
      <c r="Q222" s="51">
        <f>貼表區!I221</f>
        <v>1013</v>
      </c>
    </row>
    <row r="223" spans="1:17">
      <c r="A223" s="50" t="str">
        <f>貼表區!A222</f>
        <v>高屏</v>
      </c>
      <c r="C223" s="50" t="str">
        <f>貼表區!B222</f>
        <v>高雄市</v>
      </c>
      <c r="E223" s="50" t="str">
        <f>貼表區!C222</f>
        <v>高雄</v>
      </c>
      <c r="G223" s="50" t="str">
        <f>貼表區!D222</f>
        <v>基層院所</v>
      </c>
      <c r="I223" s="50" t="str">
        <f>TEXT(貼表區!E222,"0000000000")</f>
        <v>3502084472</v>
      </c>
      <c r="K223" s="50" t="str">
        <f>貼表區!F222</f>
        <v>黃武雄診所</v>
      </c>
      <c r="M223" s="51">
        <f>貼表區!G222</f>
        <v>1</v>
      </c>
      <c r="N223" s="52"/>
      <c r="O223" s="51">
        <f>貼表區!H222</f>
        <v>1115</v>
      </c>
      <c r="P223" s="52"/>
      <c r="Q223" s="51">
        <f>貼表區!I222</f>
        <v>878</v>
      </c>
    </row>
    <row r="224" spans="1:17">
      <c r="A224" s="50" t="str">
        <f>貼表區!A223</f>
        <v>臺北</v>
      </c>
      <c r="C224" s="50" t="str">
        <f>貼表區!B223</f>
        <v>新北市</v>
      </c>
      <c r="E224" s="50" t="str">
        <f>貼表區!C223</f>
        <v>西北區</v>
      </c>
      <c r="G224" s="50" t="str">
        <f>貼表區!D223</f>
        <v>基層院所</v>
      </c>
      <c r="I224" s="50" t="str">
        <f>TEXT(貼表區!E223,"0000000000")</f>
        <v>3531024462</v>
      </c>
      <c r="K224" s="50" t="str">
        <f>貼表區!F223</f>
        <v>德河聯合</v>
      </c>
      <c r="M224" s="51">
        <f>貼表區!G223</f>
        <v>5</v>
      </c>
      <c r="N224" s="52"/>
      <c r="O224" s="51">
        <f>貼表區!H223</f>
        <v>963</v>
      </c>
      <c r="P224" s="52"/>
      <c r="Q224" s="51">
        <f>貼表區!I223</f>
        <v>872</v>
      </c>
    </row>
    <row r="225" spans="1:17">
      <c r="A225" s="50" t="str">
        <f>貼表區!A224</f>
        <v>北區</v>
      </c>
      <c r="C225" s="50" t="str">
        <f>貼表區!B224</f>
        <v>桃園市</v>
      </c>
      <c r="E225" s="50" t="str">
        <f>貼表區!C224</f>
        <v>中壢</v>
      </c>
      <c r="G225" s="50" t="str">
        <f>貼表區!D224</f>
        <v>基層院所</v>
      </c>
      <c r="I225" s="50" t="str">
        <f>TEXT(貼表區!E224,"0000000000")</f>
        <v>3532091761</v>
      </c>
      <c r="K225" s="50" t="str">
        <f>貼表區!F224</f>
        <v>易修成診所</v>
      </c>
      <c r="M225" s="51">
        <f>貼表區!G224</f>
        <v>2</v>
      </c>
      <c r="N225" s="52"/>
      <c r="O225" s="51">
        <f>貼表區!H224</f>
        <v>1360</v>
      </c>
      <c r="P225" s="52"/>
      <c r="Q225" s="51">
        <f>貼表區!I224</f>
        <v>850</v>
      </c>
    </row>
    <row r="226" spans="1:17">
      <c r="A226" s="50" t="str">
        <f>貼表區!A225</f>
        <v>中區</v>
      </c>
      <c r="C226" s="50" t="str">
        <f>貼表區!B225</f>
        <v>彰化縣</v>
      </c>
      <c r="E226" s="50" t="str">
        <f>貼表區!C225</f>
        <v>北彰化</v>
      </c>
      <c r="G226" s="50" t="str">
        <f>貼表區!D225</f>
        <v>基層院所</v>
      </c>
      <c r="I226" s="50" t="str">
        <f>TEXT(貼表區!E225,"0000000000")</f>
        <v>3537013258</v>
      </c>
      <c r="K226" s="50" t="str">
        <f>貼表區!F225</f>
        <v>慶鴻診所</v>
      </c>
      <c r="M226" s="51">
        <f>貼表區!G225</f>
        <v>2</v>
      </c>
      <c r="N226" s="52"/>
      <c r="O226" s="51">
        <f>貼表區!H225</f>
        <v>831</v>
      </c>
      <c r="P226" s="52"/>
      <c r="Q226" s="51">
        <f>貼表區!I225</f>
        <v>807</v>
      </c>
    </row>
    <row r="227" spans="1:17">
      <c r="A227" s="50" t="str">
        <f>貼表區!A226</f>
        <v>臺北</v>
      </c>
      <c r="C227" s="50" t="str">
        <f>貼表區!B226</f>
        <v>新北市</v>
      </c>
      <c r="E227" s="50" t="str">
        <f>貼表區!C226</f>
        <v>西區</v>
      </c>
      <c r="G227" s="50" t="str">
        <f>貼表區!D226</f>
        <v>基層院所</v>
      </c>
      <c r="I227" s="50" t="str">
        <f>TEXT(貼表區!E226,"0000000000")</f>
        <v>3531061867</v>
      </c>
      <c r="K227" s="50" t="str">
        <f>貼表區!F226</f>
        <v>聯福診所</v>
      </c>
      <c r="M227" s="51">
        <f>貼表區!G226</f>
        <v>3</v>
      </c>
      <c r="N227" s="52"/>
      <c r="O227" s="51">
        <f>貼表區!H226</f>
        <v>793</v>
      </c>
      <c r="P227" s="52"/>
      <c r="Q227" s="51">
        <f>貼表區!I226</f>
        <v>754</v>
      </c>
    </row>
    <row r="228" spans="1:17">
      <c r="A228" s="50" t="str">
        <f>貼表區!A227</f>
        <v>臺北</v>
      </c>
      <c r="C228" s="50" t="str">
        <f>貼表區!B227</f>
        <v>基隆市</v>
      </c>
      <c r="E228" s="50" t="str">
        <f>貼表區!C227</f>
        <v>不分區</v>
      </c>
      <c r="G228" s="50" t="str">
        <f>貼表區!D227</f>
        <v>基層院所</v>
      </c>
      <c r="I228" s="50" t="str">
        <f>TEXT(貼表區!E227,"0000000000")</f>
        <v>3511010480</v>
      </c>
      <c r="K228" s="50" t="str">
        <f>貼表區!F227</f>
        <v>台礦基隆診</v>
      </c>
      <c r="M228" s="51">
        <f>貼表區!G227</f>
        <v>1</v>
      </c>
      <c r="N228" s="52"/>
      <c r="O228" s="51">
        <f>貼表區!H227</f>
        <v>816</v>
      </c>
      <c r="P228" s="52"/>
      <c r="Q228" s="51">
        <f>貼表區!I227</f>
        <v>749</v>
      </c>
    </row>
    <row r="229" spans="1:17">
      <c r="A229" s="50" t="str">
        <f>貼表區!A228</f>
        <v>南區</v>
      </c>
      <c r="C229" s="50" t="str">
        <f>貼表區!B228</f>
        <v>臺南市</v>
      </c>
      <c r="E229" s="50" t="str">
        <f>貼表區!C228</f>
        <v>永康</v>
      </c>
      <c r="G229" s="50" t="str">
        <f>貼表區!D228</f>
        <v>基層院所</v>
      </c>
      <c r="I229" s="50" t="str">
        <f>TEXT(貼表區!E228,"0000000000")</f>
        <v>3505070087</v>
      </c>
      <c r="K229" s="50" t="str">
        <f>貼表區!F228</f>
        <v>大成診所</v>
      </c>
      <c r="M229" s="51">
        <f>貼表區!G228</f>
        <v>7</v>
      </c>
      <c r="N229" s="52"/>
      <c r="O229" s="51">
        <f>貼表區!H228</f>
        <v>865</v>
      </c>
      <c r="P229" s="52"/>
      <c r="Q229" s="51">
        <f>貼表區!I228</f>
        <v>706</v>
      </c>
    </row>
    <row r="230" spans="1:17">
      <c r="A230" s="50" t="str">
        <f>貼表區!A229</f>
        <v>北區</v>
      </c>
      <c r="C230" s="50" t="str">
        <f>貼表區!B229</f>
        <v>新竹縣</v>
      </c>
      <c r="E230" s="50" t="str">
        <f>貼表區!C229</f>
        <v>竹北</v>
      </c>
      <c r="G230" s="50" t="str">
        <f>貼表區!D229</f>
        <v>基層院所</v>
      </c>
      <c r="I230" s="50" t="str">
        <f>TEXT(貼表區!E229,"0000000000")</f>
        <v>3533052384</v>
      </c>
      <c r="K230" s="50" t="str">
        <f>貼表區!F229</f>
        <v>日康診所</v>
      </c>
      <c r="M230" s="51">
        <f>貼表區!G229</f>
        <v>2</v>
      </c>
      <c r="N230" s="52"/>
      <c r="O230" s="51">
        <f>貼表區!H229</f>
        <v>933</v>
      </c>
      <c r="P230" s="52"/>
      <c r="Q230" s="51">
        <f>貼表區!I229</f>
        <v>695</v>
      </c>
    </row>
    <row r="231" spans="1:17">
      <c r="A231" s="50" t="str">
        <f>貼表區!A230</f>
        <v>高屏</v>
      </c>
      <c r="C231" s="50" t="str">
        <f>貼表區!B230</f>
        <v>高雄市</v>
      </c>
      <c r="E231" s="50" t="str">
        <f>貼表區!C230</f>
        <v>高雄</v>
      </c>
      <c r="G231" s="50" t="str">
        <f>貼表區!D230</f>
        <v>基層院所</v>
      </c>
      <c r="I231" s="50" t="str">
        <f>TEXT(貼表區!E230,"0000000000")</f>
        <v>3542061944</v>
      </c>
      <c r="K231" s="50" t="str">
        <f>貼表區!F230</f>
        <v>張文豪診所</v>
      </c>
      <c r="M231" s="51">
        <f>貼表區!G230</f>
        <v>1</v>
      </c>
      <c r="N231" s="52"/>
      <c r="O231" s="51">
        <f>貼表區!H230</f>
        <v>812</v>
      </c>
      <c r="P231" s="52"/>
      <c r="Q231" s="51">
        <f>貼表區!I230</f>
        <v>694</v>
      </c>
    </row>
    <row r="232" spans="1:17">
      <c r="A232" s="50" t="str">
        <f>貼表區!A231</f>
        <v>中區</v>
      </c>
      <c r="C232" s="50" t="str">
        <f>貼表區!B231</f>
        <v>彰化縣</v>
      </c>
      <c r="E232" s="50" t="str">
        <f>貼表區!C231</f>
        <v>北彰化</v>
      </c>
      <c r="G232" s="50" t="str">
        <f>貼表區!D231</f>
        <v>基層院所</v>
      </c>
      <c r="I232" s="50" t="str">
        <f>TEXT(貼表區!E231,"0000000000")</f>
        <v>3537060337</v>
      </c>
      <c r="K232" s="50" t="str">
        <f>貼表區!F231</f>
        <v>吳順裕聯合</v>
      </c>
      <c r="M232" s="51">
        <f>貼表區!G231</f>
        <v>1</v>
      </c>
      <c r="N232" s="52"/>
      <c r="O232" s="51">
        <f>貼表區!H231</f>
        <v>938</v>
      </c>
      <c r="P232" s="52"/>
      <c r="Q232" s="51">
        <f>貼表區!I231</f>
        <v>689</v>
      </c>
    </row>
    <row r="233" spans="1:17">
      <c r="A233" s="50" t="str">
        <f>貼表區!A232</f>
        <v>臺北</v>
      </c>
      <c r="C233" s="50" t="str">
        <f>貼表區!B232</f>
        <v>宜蘭縣</v>
      </c>
      <c r="E233" s="50" t="str">
        <f>貼表區!C232</f>
        <v>宜蘭</v>
      </c>
      <c r="G233" s="50" t="str">
        <f>貼表區!D232</f>
        <v>基層院所</v>
      </c>
      <c r="I233" s="50" t="str">
        <f>TEXT(貼表區!E232,"0000000000")</f>
        <v>3534012375</v>
      </c>
      <c r="K233" s="50" t="str">
        <f>貼表區!F232</f>
        <v>劉祖德內科</v>
      </c>
      <c r="M233" s="51">
        <f>貼表區!G232</f>
        <v>1</v>
      </c>
      <c r="N233" s="52"/>
      <c r="O233" s="51">
        <f>貼表區!H232</f>
        <v>837</v>
      </c>
      <c r="P233" s="52"/>
      <c r="Q233" s="51">
        <f>貼表區!I232</f>
        <v>678</v>
      </c>
    </row>
    <row r="234" spans="1:17">
      <c r="A234" s="50" t="str">
        <f>貼表區!A233</f>
        <v>北區</v>
      </c>
      <c r="C234" s="50" t="str">
        <f>貼表區!B233</f>
        <v>桃園市</v>
      </c>
      <c r="E234" s="50" t="str">
        <f>貼表區!C233</f>
        <v>中壢</v>
      </c>
      <c r="G234" s="50" t="str">
        <f>貼表區!D233</f>
        <v>基層院所</v>
      </c>
      <c r="I234" s="50" t="str">
        <f>TEXT(貼表區!E233,"0000000000")</f>
        <v>3532040438</v>
      </c>
      <c r="K234" s="50" t="str">
        <f>貼表區!F233</f>
        <v>姜博文診所</v>
      </c>
      <c r="M234" s="51">
        <f>貼表區!G233</f>
        <v>9</v>
      </c>
      <c r="N234" s="52"/>
      <c r="O234" s="51">
        <f>貼表區!H233</f>
        <v>758</v>
      </c>
      <c r="P234" s="52"/>
      <c r="Q234" s="51">
        <f>貼表區!I233</f>
        <v>670</v>
      </c>
    </row>
    <row r="235" spans="1:17">
      <c r="A235" s="50" t="str">
        <f>貼表區!A234</f>
        <v>南區</v>
      </c>
      <c r="C235" s="50" t="str">
        <f>貼表區!B234</f>
        <v>嘉義市</v>
      </c>
      <c r="E235" s="50" t="str">
        <f>貼表區!C234</f>
        <v>嘉義</v>
      </c>
      <c r="G235" s="50" t="str">
        <f>貼表區!D234</f>
        <v>基層院所</v>
      </c>
      <c r="I235" s="50" t="str">
        <f>TEXT(貼表區!E234,"0000000000")</f>
        <v>3522013371</v>
      </c>
      <c r="K235" s="50" t="str">
        <f>貼表區!F234</f>
        <v>黃靖修內科</v>
      </c>
      <c r="M235" s="51">
        <f>貼表區!G234</f>
        <v>3</v>
      </c>
      <c r="N235" s="52"/>
      <c r="O235" s="51">
        <f>貼表區!H234</f>
        <v>900</v>
      </c>
      <c r="P235" s="52"/>
      <c r="Q235" s="51">
        <f>貼表區!I234</f>
        <v>668</v>
      </c>
    </row>
    <row r="236" spans="1:17">
      <c r="A236" s="50" t="str">
        <f>貼表區!A235</f>
        <v>北區</v>
      </c>
      <c r="C236" s="50" t="str">
        <f>貼表區!B235</f>
        <v>桃園市</v>
      </c>
      <c r="E236" s="50" t="str">
        <f>貼表區!C235</f>
        <v>中壢</v>
      </c>
      <c r="G236" s="50" t="str">
        <f>貼表區!D235</f>
        <v>基層院所</v>
      </c>
      <c r="I236" s="50" t="str">
        <f>TEXT(貼表區!E235,"0000000000")</f>
        <v>3532102296</v>
      </c>
      <c r="K236" s="50" t="str">
        <f>貼表區!F235</f>
        <v>天一</v>
      </c>
      <c r="M236" s="51">
        <f>貼表區!G235</f>
        <v>1</v>
      </c>
      <c r="N236" s="52"/>
      <c r="O236" s="51">
        <f>貼表區!H235</f>
        <v>711</v>
      </c>
      <c r="P236" s="52"/>
      <c r="Q236" s="51">
        <f>貼表區!I235</f>
        <v>667</v>
      </c>
    </row>
    <row r="237" spans="1:17">
      <c r="A237" s="50" t="str">
        <f>貼表區!A236</f>
        <v>臺北</v>
      </c>
      <c r="C237" s="50" t="str">
        <f>貼表區!B236</f>
        <v>新北市</v>
      </c>
      <c r="E237" s="50" t="str">
        <f>貼表區!C236</f>
        <v>西區</v>
      </c>
      <c r="G237" s="50" t="str">
        <f>貼表區!D236</f>
        <v>基層院所</v>
      </c>
      <c r="I237" s="50" t="str">
        <f>TEXT(貼表區!E236,"0000000000")</f>
        <v>3531061278</v>
      </c>
      <c r="K237" s="50" t="str">
        <f>貼表區!F236</f>
        <v>聯安診所</v>
      </c>
      <c r="M237" s="51">
        <f>貼表區!G236</f>
        <v>5</v>
      </c>
      <c r="N237" s="52"/>
      <c r="O237" s="51">
        <f>貼表區!H236</f>
        <v>755</v>
      </c>
      <c r="P237" s="52"/>
      <c r="Q237" s="51">
        <f>貼表區!I236</f>
        <v>667</v>
      </c>
    </row>
    <row r="238" spans="1:17">
      <c r="A238" s="50" t="str">
        <f>貼表區!A237</f>
        <v>高屏</v>
      </c>
      <c r="C238" s="50" t="str">
        <f>貼表區!B237</f>
        <v>高雄市</v>
      </c>
      <c r="E238" s="50" t="str">
        <f>貼表區!C237</f>
        <v>高雄</v>
      </c>
      <c r="G238" s="50" t="str">
        <f>貼表區!D237</f>
        <v>基層院所</v>
      </c>
      <c r="I238" s="50" t="str">
        <f>TEXT(貼表區!E237,"0000000000")</f>
        <v>3502055426</v>
      </c>
      <c r="K238" s="50" t="str">
        <f>貼表區!F237</f>
        <v>陳泰安</v>
      </c>
      <c r="M238" s="51">
        <f>貼表區!G237</f>
        <v>1</v>
      </c>
      <c r="N238" s="52"/>
      <c r="O238" s="51">
        <f>貼表區!H237</f>
        <v>767</v>
      </c>
      <c r="P238" s="52"/>
      <c r="Q238" s="51">
        <f>貼表區!I237</f>
        <v>666</v>
      </c>
    </row>
    <row r="239" spans="1:17">
      <c r="A239" s="50" t="str">
        <f>貼表區!A238</f>
        <v>南區</v>
      </c>
      <c r="C239" s="50" t="str">
        <f>貼表區!B238</f>
        <v>雲林縣</v>
      </c>
      <c r="E239" s="50" t="str">
        <f>貼表區!C238</f>
        <v>北港</v>
      </c>
      <c r="G239" s="50" t="str">
        <f>貼表區!D238</f>
        <v>基層院所</v>
      </c>
      <c r="I239" s="50" t="str">
        <f>TEXT(貼表區!E238,"0000000000")</f>
        <v>3539060595</v>
      </c>
      <c r="K239" s="50" t="str">
        <f>貼表區!F238</f>
        <v>陳源玉診所</v>
      </c>
      <c r="M239" s="51">
        <f>貼表區!G238</f>
        <v>1</v>
      </c>
      <c r="N239" s="52"/>
      <c r="O239" s="51">
        <f>貼表區!H238</f>
        <v>703</v>
      </c>
      <c r="P239" s="52"/>
      <c r="Q239" s="51">
        <f>貼表區!I238</f>
        <v>661</v>
      </c>
    </row>
    <row r="240" spans="1:17">
      <c r="A240" s="50" t="str">
        <f>貼表區!A239</f>
        <v>高屏</v>
      </c>
      <c r="C240" s="50" t="str">
        <f>貼表區!B239</f>
        <v>高雄市</v>
      </c>
      <c r="E240" s="50" t="str">
        <f>貼表區!C239</f>
        <v>岡山</v>
      </c>
      <c r="G240" s="50" t="str">
        <f>貼表區!D239</f>
        <v>基層院所</v>
      </c>
      <c r="I240" s="50" t="str">
        <f>TEXT(貼表區!E239,"0000000000")</f>
        <v>3507310495</v>
      </c>
      <c r="K240" s="50" t="str">
        <f>貼表區!F239</f>
        <v>安舜診所</v>
      </c>
      <c r="M240" s="51">
        <f>貼表區!G239</f>
        <v>1</v>
      </c>
      <c r="N240" s="52"/>
      <c r="O240" s="51">
        <f>貼表區!H239</f>
        <v>697</v>
      </c>
      <c r="P240" s="52"/>
      <c r="Q240" s="51">
        <f>貼表區!I239</f>
        <v>657</v>
      </c>
    </row>
    <row r="241" spans="1:17">
      <c r="A241" s="50" t="str">
        <f>貼表區!A240</f>
        <v>中區</v>
      </c>
      <c r="C241" s="50" t="str">
        <f>貼表區!B240</f>
        <v>彰化縣</v>
      </c>
      <c r="E241" s="50" t="str">
        <f>貼表區!C240</f>
        <v>北彰化</v>
      </c>
      <c r="G241" s="50" t="str">
        <f>貼表區!D240</f>
        <v>基層院所</v>
      </c>
      <c r="I241" s="50" t="str">
        <f>TEXT(貼表區!E240,"0000000000")</f>
        <v>3537021616</v>
      </c>
      <c r="K241" s="50" t="str">
        <f>貼表區!F240</f>
        <v>葉騰鑫內科</v>
      </c>
      <c r="M241" s="51">
        <f>貼表區!G240</f>
        <v>2</v>
      </c>
      <c r="N241" s="52"/>
      <c r="O241" s="51">
        <f>貼表區!H240</f>
        <v>881</v>
      </c>
      <c r="P241" s="52"/>
      <c r="Q241" s="51">
        <f>貼表區!I240</f>
        <v>656</v>
      </c>
    </row>
    <row r="242" spans="1:17">
      <c r="A242" s="50" t="str">
        <f>貼表區!A241</f>
        <v>中區</v>
      </c>
      <c r="C242" s="50" t="str">
        <f>貼表區!B241</f>
        <v>臺中市</v>
      </c>
      <c r="E242" s="50" t="str">
        <f>貼表區!C241</f>
        <v>山線</v>
      </c>
      <c r="G242" s="50" t="str">
        <f>貼表區!D241</f>
        <v>基層院所</v>
      </c>
      <c r="I242" s="50" t="str">
        <f>TEXT(貼表區!E241,"0000000000")</f>
        <v>3503290170</v>
      </c>
      <c r="K242" s="50" t="str">
        <f>貼表區!F241</f>
        <v>軍功診所</v>
      </c>
      <c r="M242" s="51">
        <f>貼表區!G241</f>
        <v>2</v>
      </c>
      <c r="N242" s="52"/>
      <c r="O242" s="51">
        <f>貼表區!H241</f>
        <v>794</v>
      </c>
      <c r="P242" s="52"/>
      <c r="Q242" s="51">
        <f>貼表區!I241</f>
        <v>651</v>
      </c>
    </row>
    <row r="243" spans="1:17">
      <c r="A243" s="50" t="str">
        <f>貼表區!A242</f>
        <v>中區</v>
      </c>
      <c r="C243" s="50" t="str">
        <f>貼表區!B242</f>
        <v>南投縣</v>
      </c>
      <c r="E243" s="50" t="str">
        <f>貼表區!C242</f>
        <v>南投</v>
      </c>
      <c r="G243" s="50" t="str">
        <f>貼表區!D242</f>
        <v>基層院所</v>
      </c>
      <c r="I243" s="50" t="str">
        <f>TEXT(貼表區!E242,"0000000000")</f>
        <v>3538010555</v>
      </c>
      <c r="K243" s="50" t="str">
        <f>貼表區!F242</f>
        <v>詹建盛診所</v>
      </c>
      <c r="M243" s="51">
        <f>貼表區!G242</f>
        <v>1</v>
      </c>
      <c r="N243" s="52"/>
      <c r="O243" s="51">
        <f>貼表區!H242</f>
        <v>688</v>
      </c>
      <c r="P243" s="52"/>
      <c r="Q243" s="51">
        <f>貼表區!I242</f>
        <v>627</v>
      </c>
    </row>
    <row r="244" spans="1:17">
      <c r="A244" s="50" t="str">
        <f>貼表區!A243</f>
        <v>高屏</v>
      </c>
      <c r="C244" s="50" t="str">
        <f>貼表區!B243</f>
        <v>高雄市</v>
      </c>
      <c r="E244" s="50" t="str">
        <f>貼表區!C243</f>
        <v>岡山</v>
      </c>
      <c r="G244" s="50" t="str">
        <f>貼表區!D243</f>
        <v>基層院所</v>
      </c>
      <c r="I244" s="50" t="str">
        <f>TEXT(貼表區!E243,"0000000000")</f>
        <v>3542151658</v>
      </c>
      <c r="K244" s="50" t="str">
        <f>貼表區!F243</f>
        <v>新明診所</v>
      </c>
      <c r="M244" s="51">
        <f>貼表區!G243</f>
        <v>3</v>
      </c>
      <c r="N244" s="52"/>
      <c r="O244" s="51">
        <f>貼表區!H243</f>
        <v>651</v>
      </c>
      <c r="P244" s="52"/>
      <c r="Q244" s="51">
        <f>貼表區!I243</f>
        <v>617</v>
      </c>
    </row>
    <row r="245" spans="1:17">
      <c r="A245" s="50" t="str">
        <f>貼表區!A244</f>
        <v>南區</v>
      </c>
      <c r="C245" s="50" t="str">
        <f>貼表區!B244</f>
        <v>臺南市</v>
      </c>
      <c r="E245" s="50" t="str">
        <f>貼表區!C244</f>
        <v>新營</v>
      </c>
      <c r="G245" s="50" t="str">
        <f>貼表區!D244</f>
        <v>基層院所</v>
      </c>
      <c r="I245" s="50" t="str">
        <f>TEXT(貼表區!E244,"0000000000")</f>
        <v>3505010090</v>
      </c>
      <c r="K245" s="50" t="str">
        <f>貼表區!F244</f>
        <v>康恩診所</v>
      </c>
      <c r="M245" s="51">
        <f>貼表區!G244</f>
        <v>1</v>
      </c>
      <c r="N245" s="52"/>
      <c r="O245" s="51">
        <f>貼表區!H244</f>
        <v>681</v>
      </c>
      <c r="P245" s="52"/>
      <c r="Q245" s="51">
        <f>貼表區!I244</f>
        <v>589</v>
      </c>
    </row>
    <row r="246" spans="1:17">
      <c r="A246" s="50" t="str">
        <f>貼表區!A245</f>
        <v>北區</v>
      </c>
      <c r="C246" s="50" t="str">
        <f>貼表區!B245</f>
        <v>新竹市</v>
      </c>
      <c r="E246" s="50" t="str">
        <f>貼表區!C245</f>
        <v>新竹</v>
      </c>
      <c r="G246" s="50" t="str">
        <f>貼表區!D245</f>
        <v>基層院所</v>
      </c>
      <c r="I246" s="50" t="str">
        <f>TEXT(貼表區!E245,"0000000000")</f>
        <v>3512042913</v>
      </c>
      <c r="K246" s="50" t="str">
        <f>貼表區!F245</f>
        <v>陳福祥診所</v>
      </c>
      <c r="M246" s="51">
        <f>貼表區!G245</f>
        <v>2</v>
      </c>
      <c r="N246" s="52"/>
      <c r="O246" s="51">
        <f>貼表區!H245</f>
        <v>831</v>
      </c>
      <c r="P246" s="52"/>
      <c r="Q246" s="51">
        <f>貼表區!I245</f>
        <v>582</v>
      </c>
    </row>
    <row r="247" spans="1:17">
      <c r="A247" s="50" t="str">
        <f>貼表區!A246</f>
        <v>北區</v>
      </c>
      <c r="C247" s="50" t="str">
        <f>貼表區!B246</f>
        <v>桃園市</v>
      </c>
      <c r="E247" s="50" t="str">
        <f>貼表區!C246</f>
        <v>桃園</v>
      </c>
      <c r="G247" s="50" t="str">
        <f>貼表區!D246</f>
        <v>基層院所</v>
      </c>
      <c r="I247" s="50" t="str">
        <f>TEXT(貼表區!E246,"0000000000")</f>
        <v>3532070593</v>
      </c>
      <c r="K247" s="50" t="str">
        <f>貼表區!F246</f>
        <v>顏福順診所</v>
      </c>
      <c r="M247" s="51">
        <f>貼表區!G246</f>
        <v>3</v>
      </c>
      <c r="N247" s="52"/>
      <c r="O247" s="51">
        <f>貼表區!H246</f>
        <v>747</v>
      </c>
      <c r="P247" s="52"/>
      <c r="Q247" s="51">
        <f>貼表區!I246</f>
        <v>582</v>
      </c>
    </row>
    <row r="248" spans="1:17">
      <c r="A248" s="50" t="str">
        <f>貼表區!A247</f>
        <v>北區</v>
      </c>
      <c r="C248" s="50" t="str">
        <f>貼表區!B247</f>
        <v>桃園市</v>
      </c>
      <c r="E248" s="50" t="str">
        <f>貼表區!C247</f>
        <v>桃園</v>
      </c>
      <c r="G248" s="50" t="str">
        <f>貼表區!D247</f>
        <v>基層院所</v>
      </c>
      <c r="I248" s="50" t="str">
        <f>TEXT(貼表區!E247,"0000000000")</f>
        <v>3532072364</v>
      </c>
      <c r="K248" s="50" t="str">
        <f>貼表區!F247</f>
        <v>現代</v>
      </c>
      <c r="M248" s="51">
        <f>貼表區!G247</f>
        <v>4</v>
      </c>
      <c r="N248" s="52"/>
      <c r="O248" s="51">
        <f>貼表區!H247</f>
        <v>744</v>
      </c>
      <c r="P248" s="52"/>
      <c r="Q248" s="51">
        <f>貼表區!I247</f>
        <v>574</v>
      </c>
    </row>
    <row r="249" spans="1:17">
      <c r="A249" s="50" t="str">
        <f>貼表區!A248</f>
        <v>中區</v>
      </c>
      <c r="C249" s="50" t="str">
        <f>貼表區!B248</f>
        <v>臺中市</v>
      </c>
      <c r="E249" s="50" t="str">
        <f>貼表區!C248</f>
        <v>山線</v>
      </c>
      <c r="G249" s="50" t="str">
        <f>貼表區!D248</f>
        <v>基層院所</v>
      </c>
      <c r="I249" s="50" t="str">
        <f>TEXT(貼表區!E248,"0000000000")</f>
        <v>3517083389</v>
      </c>
      <c r="K249" s="50" t="str">
        <f>貼表區!F248</f>
        <v>陳玄宗診所</v>
      </c>
      <c r="M249" s="51">
        <f>貼表區!G248</f>
        <v>1</v>
      </c>
      <c r="N249" s="52"/>
      <c r="O249" s="51">
        <f>貼表區!H248</f>
        <v>674</v>
      </c>
      <c r="P249" s="52"/>
      <c r="Q249" s="51">
        <f>貼表區!I248</f>
        <v>571</v>
      </c>
    </row>
    <row r="250" spans="1:17">
      <c r="A250" s="50" t="str">
        <f>貼表區!A249</f>
        <v>北區</v>
      </c>
      <c r="C250" s="50" t="str">
        <f>貼表區!B249</f>
        <v>桃園市</v>
      </c>
      <c r="E250" s="50" t="str">
        <f>貼表區!C249</f>
        <v>中壢</v>
      </c>
      <c r="G250" s="50" t="str">
        <f>貼表區!D249</f>
        <v>基層院所</v>
      </c>
      <c r="I250" s="50" t="str">
        <f>TEXT(貼表區!E249,"0000000000")</f>
        <v>3532042295</v>
      </c>
      <c r="K250" s="50" t="str">
        <f>貼表區!F249</f>
        <v>傑安腸胃科</v>
      </c>
      <c r="M250" s="51">
        <f>貼表區!G249</f>
        <v>2</v>
      </c>
      <c r="N250" s="52"/>
      <c r="O250" s="51">
        <f>貼表區!H249</f>
        <v>618</v>
      </c>
      <c r="P250" s="52"/>
      <c r="Q250" s="51">
        <f>貼表區!I249</f>
        <v>563</v>
      </c>
    </row>
    <row r="251" spans="1:17">
      <c r="A251" s="50" t="str">
        <f>貼表區!A250</f>
        <v>高屏</v>
      </c>
      <c r="C251" s="50" t="str">
        <f>貼表區!B250</f>
        <v>高雄市</v>
      </c>
      <c r="E251" s="50" t="str">
        <f>貼表區!C250</f>
        <v>岡山</v>
      </c>
      <c r="G251" s="50" t="str">
        <f>貼表區!D250</f>
        <v>基層院所</v>
      </c>
      <c r="I251" s="50" t="str">
        <f>TEXT(貼表區!E250,"0000000000")</f>
        <v>3507300453</v>
      </c>
      <c r="K251" s="50" t="str">
        <f>貼表區!F250</f>
        <v>九大自由診</v>
      </c>
      <c r="M251" s="51">
        <f>貼表區!G250</f>
        <v>4</v>
      </c>
      <c r="N251" s="52"/>
      <c r="O251" s="51">
        <f>貼表區!H250</f>
        <v>768</v>
      </c>
      <c r="P251" s="52"/>
      <c r="Q251" s="51">
        <f>貼表區!I250</f>
        <v>558</v>
      </c>
    </row>
    <row r="252" spans="1:17">
      <c r="A252" s="50" t="str">
        <f>貼表區!A251</f>
        <v>中區</v>
      </c>
      <c r="C252" s="50" t="str">
        <f>貼表區!B251</f>
        <v>臺中市</v>
      </c>
      <c r="E252" s="50" t="str">
        <f>貼表區!C251</f>
        <v>海線</v>
      </c>
      <c r="G252" s="50" t="str">
        <f>貼表區!D251</f>
        <v>基層院所</v>
      </c>
      <c r="I252" s="50" t="str">
        <f>TEXT(貼表區!E251,"0000000000")</f>
        <v>3536040439</v>
      </c>
      <c r="K252" s="50" t="str">
        <f>貼表區!F251</f>
        <v>嘉佑診所</v>
      </c>
      <c r="M252" s="51">
        <f>貼表區!G251</f>
        <v>1</v>
      </c>
      <c r="N252" s="52"/>
      <c r="O252" s="51">
        <f>貼表區!H251</f>
        <v>576</v>
      </c>
      <c r="P252" s="52"/>
      <c r="Q252" s="51">
        <f>貼表區!I251</f>
        <v>532</v>
      </c>
    </row>
    <row r="253" spans="1:17">
      <c r="A253" s="50" t="str">
        <f>貼表區!A252</f>
        <v>臺北</v>
      </c>
      <c r="C253" s="50" t="str">
        <f>貼表區!B252</f>
        <v>宜蘭縣</v>
      </c>
      <c r="E253" s="50" t="str">
        <f>貼表區!C252</f>
        <v>宜蘭</v>
      </c>
      <c r="G253" s="50" t="str">
        <f>貼表區!D252</f>
        <v>基層院所</v>
      </c>
      <c r="I253" s="50" t="str">
        <f>TEXT(貼表區!E252,"0000000000")</f>
        <v>3534010755</v>
      </c>
      <c r="K253" s="50" t="str">
        <f>貼表區!F252</f>
        <v>黃建財診所</v>
      </c>
      <c r="M253" s="51">
        <f>貼表區!G252</f>
        <v>2</v>
      </c>
      <c r="N253" s="52"/>
      <c r="O253" s="51">
        <f>貼表區!H252</f>
        <v>683</v>
      </c>
      <c r="P253" s="52"/>
      <c r="Q253" s="51">
        <f>貼表區!I252</f>
        <v>523</v>
      </c>
    </row>
    <row r="254" spans="1:17">
      <c r="A254" s="50" t="str">
        <f>貼表區!A253</f>
        <v>中區</v>
      </c>
      <c r="C254" s="50" t="str">
        <f>貼表區!B253</f>
        <v>臺中市</v>
      </c>
      <c r="E254" s="50" t="str">
        <f>貼表區!C253</f>
        <v>屯區</v>
      </c>
      <c r="G254" s="50" t="str">
        <f>貼表區!D253</f>
        <v>基層院所</v>
      </c>
      <c r="I254" s="50" t="str">
        <f>TEXT(貼表區!E253,"0000000000")</f>
        <v>3517041934</v>
      </c>
      <c r="K254" s="50" t="str">
        <f>貼表區!F253</f>
        <v>林忠立診所</v>
      </c>
      <c r="M254" s="51">
        <f>貼表區!G253</f>
        <v>6</v>
      </c>
      <c r="N254" s="52"/>
      <c r="O254" s="51">
        <f>貼表區!H253</f>
        <v>619</v>
      </c>
      <c r="P254" s="52"/>
      <c r="Q254" s="51">
        <f>貼表區!I253</f>
        <v>523</v>
      </c>
    </row>
    <row r="255" spans="1:17">
      <c r="A255" s="50" t="str">
        <f>貼表區!A254</f>
        <v>南區</v>
      </c>
      <c r="C255" s="50" t="str">
        <f>貼表區!B254</f>
        <v>臺南市</v>
      </c>
      <c r="E255" s="50" t="str">
        <f>貼表區!C254</f>
        <v>永康</v>
      </c>
      <c r="G255" s="50" t="str">
        <f>貼表區!D254</f>
        <v>基層院所</v>
      </c>
      <c r="I255" s="50" t="str">
        <f>TEXT(貼表區!E254,"0000000000")</f>
        <v>3541060523</v>
      </c>
      <c r="K255" s="50" t="str">
        <f>貼表區!F254</f>
        <v>陳相國聯診</v>
      </c>
      <c r="M255" s="51">
        <f>貼表區!G254</f>
        <v>6</v>
      </c>
      <c r="N255" s="52"/>
      <c r="O255" s="51">
        <f>貼表區!H254</f>
        <v>557</v>
      </c>
      <c r="P255" s="52"/>
      <c r="Q255" s="51">
        <f>貼表區!I254</f>
        <v>521</v>
      </c>
    </row>
    <row r="256" spans="1:17">
      <c r="A256" s="50" t="str">
        <f>貼表區!A255</f>
        <v>南區</v>
      </c>
      <c r="C256" s="50" t="str">
        <f>貼表區!B255</f>
        <v>雲林縣</v>
      </c>
      <c r="E256" s="50" t="str">
        <f>貼表區!C255</f>
        <v>虎尾</v>
      </c>
      <c r="G256" s="50" t="str">
        <f>貼表區!D255</f>
        <v>基層院所</v>
      </c>
      <c r="I256" s="50" t="str">
        <f>TEXT(貼表區!E255,"0000000000")</f>
        <v>3539032046</v>
      </c>
      <c r="K256" s="50" t="str">
        <f>貼表區!F255</f>
        <v>腎安診所</v>
      </c>
      <c r="M256" s="51">
        <f>貼表區!G255</f>
        <v>3</v>
      </c>
      <c r="N256" s="52"/>
      <c r="O256" s="51">
        <f>貼表區!H255</f>
        <v>700</v>
      </c>
      <c r="P256" s="52"/>
      <c r="Q256" s="51">
        <f>貼表區!I255</f>
        <v>514</v>
      </c>
    </row>
    <row r="257" spans="1:17">
      <c r="A257" s="50" t="str">
        <f>貼表區!A256</f>
        <v>中區</v>
      </c>
      <c r="C257" s="50" t="str">
        <f>貼表區!B256</f>
        <v>彰化縣</v>
      </c>
      <c r="E257" s="50" t="str">
        <f>貼表區!C256</f>
        <v>北彰化</v>
      </c>
      <c r="G257" s="50" t="str">
        <f>貼表區!D256</f>
        <v>基層院所</v>
      </c>
      <c r="I257" s="50" t="str">
        <f>TEXT(貼表區!E256,"0000000000")</f>
        <v>3537011781</v>
      </c>
      <c r="K257" s="50" t="str">
        <f>貼表區!F256</f>
        <v>十仁診所</v>
      </c>
      <c r="M257" s="51">
        <f>貼表區!G256</f>
        <v>1</v>
      </c>
      <c r="N257" s="52"/>
      <c r="O257" s="51">
        <f>貼表區!H256</f>
        <v>557</v>
      </c>
      <c r="P257" s="52"/>
      <c r="Q257" s="51">
        <f>貼表區!I256</f>
        <v>486</v>
      </c>
    </row>
    <row r="258" spans="1:17">
      <c r="A258" s="50" t="str">
        <f>貼表區!A257</f>
        <v>臺北</v>
      </c>
      <c r="C258" s="50" t="str">
        <f>貼表區!B257</f>
        <v>臺北市</v>
      </c>
      <c r="E258" s="50" t="str">
        <f>貼表區!C257</f>
        <v>東區</v>
      </c>
      <c r="G258" s="50" t="str">
        <f>貼表區!D257</f>
        <v>基層院所</v>
      </c>
      <c r="I258" s="50" t="str">
        <f>TEXT(貼表區!E257,"0000000000")</f>
        <v>350102D564</v>
      </c>
      <c r="K258" s="50" t="str">
        <f>貼表區!F257</f>
        <v>張涵郁診所</v>
      </c>
      <c r="M258" s="51">
        <f>貼表區!G257</f>
        <v>1</v>
      </c>
      <c r="N258" s="52"/>
      <c r="O258" s="51">
        <f>貼表區!H257</f>
        <v>550</v>
      </c>
      <c r="P258" s="52"/>
      <c r="Q258" s="51">
        <f>貼表區!I257</f>
        <v>484</v>
      </c>
    </row>
    <row r="259" spans="1:17">
      <c r="A259" s="50" t="str">
        <f>貼表區!A258</f>
        <v>高屏</v>
      </c>
      <c r="C259" s="50" t="str">
        <f>貼表區!B258</f>
        <v>高雄市</v>
      </c>
      <c r="E259" s="50" t="str">
        <f>貼表區!C258</f>
        <v>高雄</v>
      </c>
      <c r="G259" s="50" t="str">
        <f>貼表區!D258</f>
        <v>基層院所</v>
      </c>
      <c r="I259" s="50" t="str">
        <f>TEXT(貼表區!E258,"0000000000")</f>
        <v>3502020503</v>
      </c>
      <c r="K259" s="50" t="str">
        <f>貼表區!F258</f>
        <v>建元診所</v>
      </c>
      <c r="M259" s="51">
        <f>貼表區!G258</f>
        <v>2</v>
      </c>
      <c r="N259" s="52"/>
      <c r="O259" s="51">
        <f>貼表區!H258</f>
        <v>512</v>
      </c>
      <c r="P259" s="52"/>
      <c r="Q259" s="51">
        <f>貼表區!I258</f>
        <v>474</v>
      </c>
    </row>
    <row r="260" spans="1:17">
      <c r="A260" s="50" t="str">
        <f>貼表區!A259</f>
        <v>高屏</v>
      </c>
      <c r="C260" s="50" t="str">
        <f>貼表區!B259</f>
        <v>高雄市</v>
      </c>
      <c r="E260" s="50" t="str">
        <f>貼表區!C259</f>
        <v>岡山</v>
      </c>
      <c r="G260" s="50" t="str">
        <f>貼表區!D259</f>
        <v>基層院所</v>
      </c>
      <c r="I260" s="50" t="str">
        <f>TEXT(貼表區!E259,"0000000000")</f>
        <v>3507300275</v>
      </c>
      <c r="K260" s="50" t="str">
        <f>貼表區!F259</f>
        <v>林俊谷診所</v>
      </c>
      <c r="M260" s="51">
        <f>貼表區!G259</f>
        <v>1</v>
      </c>
      <c r="N260" s="52"/>
      <c r="O260" s="51">
        <f>貼表區!H259</f>
        <v>545</v>
      </c>
      <c r="P260" s="52"/>
      <c r="Q260" s="51">
        <f>貼表區!I259</f>
        <v>466</v>
      </c>
    </row>
    <row r="261" spans="1:17">
      <c r="A261" s="50" t="str">
        <f>貼表區!A260</f>
        <v>南區</v>
      </c>
      <c r="C261" s="50" t="str">
        <f>貼表區!B260</f>
        <v>嘉義市</v>
      </c>
      <c r="E261" s="50" t="str">
        <f>貼表區!C260</f>
        <v>嘉義</v>
      </c>
      <c r="G261" s="50" t="str">
        <f>貼表區!D260</f>
        <v>基層院所</v>
      </c>
      <c r="I261" s="50" t="str">
        <f>TEXT(貼表區!E260,"0000000000")</f>
        <v>3522021686</v>
      </c>
      <c r="K261" s="50" t="str">
        <f>貼表區!F260</f>
        <v>陳霖生內診</v>
      </c>
      <c r="M261" s="51">
        <f>貼表區!G260</f>
        <v>1</v>
      </c>
      <c r="N261" s="52"/>
      <c r="O261" s="51">
        <f>貼表區!H260</f>
        <v>566</v>
      </c>
      <c r="P261" s="52"/>
      <c r="Q261" s="51">
        <f>貼表區!I260</f>
        <v>463</v>
      </c>
    </row>
    <row r="262" spans="1:17">
      <c r="A262" s="50" t="str">
        <f>貼表區!A261</f>
        <v>高屏</v>
      </c>
      <c r="C262" s="50" t="str">
        <f>貼表區!B261</f>
        <v>高雄市</v>
      </c>
      <c r="E262" s="50" t="str">
        <f>貼表區!C261</f>
        <v>高雄</v>
      </c>
      <c r="G262" s="50" t="str">
        <f>貼表區!D261</f>
        <v>基層院所</v>
      </c>
      <c r="I262" s="50" t="str">
        <f>TEXT(貼表區!E261,"0000000000")</f>
        <v>3502098261</v>
      </c>
      <c r="K262" s="50" t="str">
        <f>貼表區!F261</f>
        <v>維康診所</v>
      </c>
      <c r="M262" s="51">
        <f>貼表區!G261</f>
        <v>2</v>
      </c>
      <c r="N262" s="52"/>
      <c r="O262" s="51">
        <f>貼表區!H261</f>
        <v>710</v>
      </c>
      <c r="P262" s="52"/>
      <c r="Q262" s="51">
        <f>貼表區!I261</f>
        <v>459</v>
      </c>
    </row>
    <row r="263" spans="1:17">
      <c r="A263" s="50" t="str">
        <f>貼表區!A262</f>
        <v>北區</v>
      </c>
      <c r="C263" s="50" t="str">
        <f>貼表區!B262</f>
        <v>新竹縣</v>
      </c>
      <c r="E263" s="50" t="str">
        <f>貼表區!C262</f>
        <v>竹東</v>
      </c>
      <c r="G263" s="50" t="str">
        <f>貼表區!D262</f>
        <v>基層院所</v>
      </c>
      <c r="I263" s="50" t="str">
        <f>TEXT(貼表區!E262,"0000000000")</f>
        <v>3533032024</v>
      </c>
      <c r="K263" s="50" t="str">
        <f>貼表區!F262</f>
        <v>平安李昀璇</v>
      </c>
      <c r="M263" s="51">
        <f>貼表區!G262</f>
        <v>1</v>
      </c>
      <c r="N263" s="52"/>
      <c r="O263" s="51">
        <f>貼表區!H262</f>
        <v>487</v>
      </c>
      <c r="P263" s="52"/>
      <c r="Q263" s="51">
        <f>貼表區!I262</f>
        <v>458</v>
      </c>
    </row>
    <row r="264" spans="1:17">
      <c r="A264" s="50" t="str">
        <f>貼表區!A263</f>
        <v>南區</v>
      </c>
      <c r="C264" s="50" t="str">
        <f>貼表區!B263</f>
        <v>雲林縣</v>
      </c>
      <c r="E264" s="50" t="str">
        <f>貼表區!C263</f>
        <v>斗六</v>
      </c>
      <c r="G264" s="50" t="str">
        <f>貼表區!D263</f>
        <v>基層院所</v>
      </c>
      <c r="I264" s="50" t="str">
        <f>TEXT(貼表區!E263,"0000000000")</f>
        <v>3539020091</v>
      </c>
      <c r="K264" s="50" t="str">
        <f>貼表區!F263</f>
        <v>沈內小兒科</v>
      </c>
      <c r="M264" s="51">
        <f>貼表區!G263</f>
        <v>1</v>
      </c>
      <c r="N264" s="52"/>
      <c r="O264" s="51">
        <f>貼表區!H263</f>
        <v>514</v>
      </c>
      <c r="P264" s="52"/>
      <c r="Q264" s="51">
        <f>貼表區!I263</f>
        <v>458</v>
      </c>
    </row>
    <row r="265" spans="1:17">
      <c r="A265" s="50" t="str">
        <f>貼表區!A264</f>
        <v>臺北</v>
      </c>
      <c r="C265" s="50" t="str">
        <f>貼表區!B264</f>
        <v>新北市</v>
      </c>
      <c r="E265" s="50" t="str">
        <f>貼表區!C264</f>
        <v>西區</v>
      </c>
      <c r="G265" s="50" t="str">
        <f>貼表區!D264</f>
        <v>基層院所</v>
      </c>
      <c r="I265" s="50" t="str">
        <f>TEXT(貼表區!E264,"0000000000")</f>
        <v>3531072379</v>
      </c>
      <c r="K265" s="50" t="str">
        <f>貼表區!F264</f>
        <v>大樹診所</v>
      </c>
      <c r="M265" s="51">
        <f>貼表區!G264</f>
        <v>4</v>
      </c>
      <c r="N265" s="52"/>
      <c r="O265" s="51">
        <f>貼表區!H264</f>
        <v>589</v>
      </c>
      <c r="P265" s="52"/>
      <c r="Q265" s="51">
        <f>貼表區!I264</f>
        <v>454</v>
      </c>
    </row>
    <row r="266" spans="1:17">
      <c r="A266" s="50" t="str">
        <f>貼表區!A265</f>
        <v>南區</v>
      </c>
      <c r="C266" s="50" t="str">
        <f>貼表區!B265</f>
        <v>雲林縣</v>
      </c>
      <c r="E266" s="50" t="str">
        <f>貼表區!C265</f>
        <v>北港</v>
      </c>
      <c r="G266" s="50" t="str">
        <f>貼表區!D265</f>
        <v>基層院所</v>
      </c>
      <c r="I266" s="50" t="str">
        <f>TEXT(貼表區!E265,"0000000000")</f>
        <v>3539061878</v>
      </c>
      <c r="K266" s="50" t="str">
        <f>貼表區!F265</f>
        <v>德豐診所</v>
      </c>
      <c r="M266" s="51">
        <f>貼表區!G265</f>
        <v>2</v>
      </c>
      <c r="N266" s="52"/>
      <c r="O266" s="51">
        <f>貼表區!H265</f>
        <v>503</v>
      </c>
      <c r="P266" s="52"/>
      <c r="Q266" s="51">
        <f>貼表區!I265</f>
        <v>448</v>
      </c>
    </row>
    <row r="267" spans="1:17">
      <c r="A267" s="50" t="str">
        <f>貼表區!A266</f>
        <v>中區</v>
      </c>
      <c r="C267" s="50" t="str">
        <f>貼表區!B266</f>
        <v>臺中市</v>
      </c>
      <c r="E267" s="50" t="str">
        <f>貼表區!C266</f>
        <v>屯區</v>
      </c>
      <c r="G267" s="50" t="str">
        <f>貼表區!D266</f>
        <v>基層院所</v>
      </c>
      <c r="I267" s="50" t="str">
        <f>TEXT(貼表區!E266,"0000000000")</f>
        <v>3503190255</v>
      </c>
      <c r="K267" s="50" t="str">
        <f>貼表區!F266</f>
        <v>鴻安診所</v>
      </c>
      <c r="M267" s="51">
        <f>貼表區!G266</f>
        <v>1</v>
      </c>
      <c r="N267" s="52"/>
      <c r="O267" s="51">
        <f>貼表區!H266</f>
        <v>601</v>
      </c>
      <c r="P267" s="52"/>
      <c r="Q267" s="51">
        <f>貼表區!I266</f>
        <v>438</v>
      </c>
    </row>
    <row r="268" spans="1:17">
      <c r="A268" s="50" t="str">
        <f>貼表區!A267</f>
        <v>中區</v>
      </c>
      <c r="C268" s="50" t="str">
        <f>貼表區!B267</f>
        <v>臺中市</v>
      </c>
      <c r="E268" s="50" t="str">
        <f>貼表區!C267</f>
        <v>海線</v>
      </c>
      <c r="G268" s="50" t="str">
        <f>貼表區!D267</f>
        <v>基層院所</v>
      </c>
      <c r="I268" s="50" t="str">
        <f>TEXT(貼表區!E267,"0000000000")</f>
        <v>3503100028</v>
      </c>
      <c r="K268" s="50" t="str">
        <f>貼表區!F267</f>
        <v>黃國隆內科</v>
      </c>
      <c r="M268" s="51">
        <f>貼表區!G267</f>
        <v>1</v>
      </c>
      <c r="N268" s="52"/>
      <c r="O268" s="51">
        <f>貼表區!H267</f>
        <v>556</v>
      </c>
      <c r="P268" s="52"/>
      <c r="Q268" s="51">
        <f>貼表區!I267</f>
        <v>438</v>
      </c>
    </row>
    <row r="269" spans="1:17">
      <c r="A269" s="50" t="str">
        <f>貼表區!A268</f>
        <v>南區</v>
      </c>
      <c r="C269" s="50" t="str">
        <f>貼表區!B268</f>
        <v>嘉義市</v>
      </c>
      <c r="E269" s="50" t="str">
        <f>貼表區!C268</f>
        <v>嘉義</v>
      </c>
      <c r="G269" s="50" t="str">
        <f>貼表區!D268</f>
        <v>基層院所</v>
      </c>
      <c r="I269" s="50" t="str">
        <f>TEXT(貼表區!E268,"0000000000")</f>
        <v>3522022914</v>
      </c>
      <c r="K269" s="50" t="str">
        <f>貼表區!F268</f>
        <v>洪瑞禧診所</v>
      </c>
      <c r="M269" s="51">
        <f>貼表區!G268</f>
        <v>2</v>
      </c>
      <c r="N269" s="52"/>
      <c r="O269" s="51">
        <f>貼表區!H268</f>
        <v>557</v>
      </c>
      <c r="P269" s="52"/>
      <c r="Q269" s="51">
        <f>貼表區!I268</f>
        <v>437</v>
      </c>
    </row>
    <row r="270" spans="1:17">
      <c r="A270" s="50" t="str">
        <f>貼表區!A269</f>
        <v>中區</v>
      </c>
      <c r="C270" s="50" t="str">
        <f>貼表區!B269</f>
        <v>臺中市</v>
      </c>
      <c r="E270" s="50" t="str">
        <f>貼表區!C269</f>
        <v>山線</v>
      </c>
      <c r="G270" s="50" t="str">
        <f>貼表區!D269</f>
        <v>基層院所</v>
      </c>
      <c r="I270" s="50" t="str">
        <f>TEXT(貼表區!E269,"0000000000")</f>
        <v>3503090161</v>
      </c>
      <c r="K270" s="50" t="str">
        <f>貼表區!F269</f>
        <v>丰辰診所</v>
      </c>
      <c r="M270" s="51">
        <f>貼表區!G269</f>
        <v>2</v>
      </c>
      <c r="N270" s="52"/>
      <c r="O270" s="51">
        <f>貼表區!H269</f>
        <v>474</v>
      </c>
      <c r="P270" s="52"/>
      <c r="Q270" s="51">
        <f>貼表區!I269</f>
        <v>437</v>
      </c>
    </row>
    <row r="271" spans="1:17">
      <c r="A271" s="50" t="str">
        <f>貼表區!A270</f>
        <v>北區</v>
      </c>
      <c r="C271" s="50" t="str">
        <f>貼表區!B270</f>
        <v>新竹縣</v>
      </c>
      <c r="E271" s="50" t="str">
        <f>貼表區!C270</f>
        <v>竹東</v>
      </c>
      <c r="G271" s="50" t="str">
        <f>貼表區!D270</f>
        <v>基層院所</v>
      </c>
      <c r="I271" s="50" t="str">
        <f>TEXT(貼表區!E270,"0000000000")</f>
        <v>3533031956</v>
      </c>
      <c r="K271" s="50" t="str">
        <f>貼表區!F270</f>
        <v>蕭景欽診所</v>
      </c>
      <c r="M271" s="51">
        <f>貼表區!G270</f>
        <v>1</v>
      </c>
      <c r="N271" s="52"/>
      <c r="O271" s="51">
        <f>貼表區!H270</f>
        <v>666</v>
      </c>
      <c r="P271" s="52"/>
      <c r="Q271" s="51">
        <f>貼表區!I270</f>
        <v>432</v>
      </c>
    </row>
    <row r="272" spans="1:17">
      <c r="A272" s="50" t="str">
        <f>貼表區!A271</f>
        <v>南區</v>
      </c>
      <c r="C272" s="50" t="str">
        <f>貼表區!B271</f>
        <v>雲林縣</v>
      </c>
      <c r="E272" s="50" t="str">
        <f>貼表區!C271</f>
        <v>虎尾</v>
      </c>
      <c r="G272" s="50" t="str">
        <f>貼表區!D271</f>
        <v>基層院所</v>
      </c>
      <c r="I272" s="50" t="str">
        <f>TEXT(貼表區!E271,"0000000000")</f>
        <v>3539041394</v>
      </c>
      <c r="K272" s="50" t="str">
        <f>貼表區!F271</f>
        <v>林建宏診所</v>
      </c>
      <c r="M272" s="51">
        <f>貼表區!G271</f>
        <v>1</v>
      </c>
      <c r="N272" s="52"/>
      <c r="O272" s="51">
        <f>貼表區!H271</f>
        <v>530</v>
      </c>
      <c r="P272" s="52"/>
      <c r="Q272" s="51">
        <f>貼表區!I271</f>
        <v>427</v>
      </c>
    </row>
    <row r="273" spans="1:17">
      <c r="A273" s="50" t="str">
        <f>貼表區!A272</f>
        <v>北區</v>
      </c>
      <c r="C273" s="50" t="str">
        <f>貼表區!B272</f>
        <v>桃園市</v>
      </c>
      <c r="E273" s="50" t="str">
        <f>貼表區!C272</f>
        <v>桃園</v>
      </c>
      <c r="G273" s="50" t="str">
        <f>貼表區!D272</f>
        <v>基層院所</v>
      </c>
      <c r="I273" s="50" t="str">
        <f>TEXT(貼表區!E272,"0000000000")</f>
        <v>3532015065</v>
      </c>
      <c r="K273" s="50" t="str">
        <f>貼表區!F272</f>
        <v>陳治平診所</v>
      </c>
      <c r="M273" s="51">
        <f>貼表區!G272</f>
        <v>7</v>
      </c>
      <c r="N273" s="52"/>
      <c r="O273" s="51">
        <f>貼表區!H272</f>
        <v>1316</v>
      </c>
      <c r="P273" s="52"/>
      <c r="Q273" s="51">
        <f>貼表區!I272</f>
        <v>423</v>
      </c>
    </row>
    <row r="274" spans="1:17">
      <c r="A274" s="50" t="str">
        <f>貼表區!A273</f>
        <v>高屏</v>
      </c>
      <c r="C274" s="50" t="str">
        <f>貼表區!B273</f>
        <v>高雄市</v>
      </c>
      <c r="E274" s="50" t="str">
        <f>貼表區!C273</f>
        <v>岡山</v>
      </c>
      <c r="G274" s="50" t="str">
        <f>貼表區!D273</f>
        <v>基層院所</v>
      </c>
      <c r="I274" s="50" t="str">
        <f>TEXT(貼表區!E273,"0000000000")</f>
        <v>3507140028</v>
      </c>
      <c r="K274" s="50" t="str">
        <f>貼表區!F273</f>
        <v>阿蓮康健診</v>
      </c>
      <c r="M274" s="51">
        <f>貼表區!G273</f>
        <v>1</v>
      </c>
      <c r="N274" s="52"/>
      <c r="O274" s="51">
        <f>貼表區!H273</f>
        <v>444</v>
      </c>
      <c r="P274" s="52"/>
      <c r="Q274" s="51">
        <f>貼表區!I273</f>
        <v>423</v>
      </c>
    </row>
    <row r="275" spans="1:17">
      <c r="A275" s="50" t="str">
        <f>貼表區!A274</f>
        <v>高屏</v>
      </c>
      <c r="C275" s="50" t="str">
        <f>貼表區!B274</f>
        <v>高雄市</v>
      </c>
      <c r="E275" s="50" t="str">
        <f>貼表區!C274</f>
        <v>高雄</v>
      </c>
      <c r="G275" s="50" t="str">
        <f>貼表區!D274</f>
        <v>基層院所</v>
      </c>
      <c r="I275" s="50" t="str">
        <f>TEXT(貼表區!E274,"0000000000")</f>
        <v>3507010285</v>
      </c>
      <c r="K275" s="50" t="str">
        <f>貼表區!F274</f>
        <v>吳文誌診所</v>
      </c>
      <c r="M275" s="51">
        <f>貼表區!G274</f>
        <v>1</v>
      </c>
      <c r="N275" s="52"/>
      <c r="O275" s="51">
        <f>貼表區!H274</f>
        <v>549</v>
      </c>
      <c r="P275" s="52"/>
      <c r="Q275" s="51">
        <f>貼表區!I274</f>
        <v>418</v>
      </c>
    </row>
    <row r="276" spans="1:17">
      <c r="A276" s="50" t="str">
        <f>貼表區!A275</f>
        <v>中區</v>
      </c>
      <c r="C276" s="50" t="str">
        <f>貼表區!B275</f>
        <v>臺中市</v>
      </c>
      <c r="E276" s="50" t="str">
        <f>貼表區!C275</f>
        <v>山線</v>
      </c>
      <c r="G276" s="50" t="str">
        <f>貼表區!D275</f>
        <v>基層院所</v>
      </c>
      <c r="I276" s="50" t="str">
        <f>TEXT(貼表區!E275,"0000000000")</f>
        <v>3517081465</v>
      </c>
      <c r="K276" s="50" t="str">
        <f>貼表區!F275</f>
        <v>王秉菴小兒</v>
      </c>
      <c r="M276" s="51">
        <f>貼表區!G275</f>
        <v>1</v>
      </c>
      <c r="N276" s="52"/>
      <c r="O276" s="51">
        <f>貼表區!H275</f>
        <v>448</v>
      </c>
      <c r="P276" s="52"/>
      <c r="Q276" s="51">
        <f>貼表區!I275</f>
        <v>417</v>
      </c>
    </row>
    <row r="277" spans="1:17">
      <c r="A277" s="50" t="str">
        <f>貼表區!A276</f>
        <v>臺北</v>
      </c>
      <c r="C277" s="50" t="str">
        <f>貼表區!B276</f>
        <v>新北市</v>
      </c>
      <c r="E277" s="50" t="str">
        <f>貼表區!C276</f>
        <v>西區</v>
      </c>
      <c r="G277" s="50" t="str">
        <f>貼表區!D276</f>
        <v>基層院所</v>
      </c>
      <c r="I277" s="50" t="str">
        <f>TEXT(貼表區!E276,"0000000000")</f>
        <v>3531012695</v>
      </c>
      <c r="K277" s="50" t="str">
        <f>貼表區!F276</f>
        <v>翰生診所</v>
      </c>
      <c r="M277" s="51">
        <f>貼表區!G276</f>
        <v>3</v>
      </c>
      <c r="N277" s="52"/>
      <c r="O277" s="51">
        <f>貼表區!H276</f>
        <v>450</v>
      </c>
      <c r="P277" s="52"/>
      <c r="Q277" s="51">
        <f>貼表區!I276</f>
        <v>416</v>
      </c>
    </row>
    <row r="278" spans="1:17">
      <c r="A278" s="50" t="str">
        <f>貼表區!A277</f>
        <v>南區</v>
      </c>
      <c r="C278" s="50" t="str">
        <f>貼表區!B277</f>
        <v>嘉義縣</v>
      </c>
      <c r="E278" s="50" t="str">
        <f>貼表區!C277</f>
        <v>太保</v>
      </c>
      <c r="G278" s="50" t="str">
        <f>貼表區!D277</f>
        <v>基層院所</v>
      </c>
      <c r="I278" s="50" t="str">
        <f>TEXT(貼表區!E277,"0000000000")</f>
        <v>3540011599</v>
      </c>
      <c r="K278" s="50" t="str">
        <f>貼表區!F277</f>
        <v>德家診所</v>
      </c>
      <c r="M278" s="51">
        <f>貼表區!G277</f>
        <v>2</v>
      </c>
      <c r="N278" s="52"/>
      <c r="O278" s="51">
        <f>貼表區!H277</f>
        <v>555</v>
      </c>
      <c r="P278" s="52"/>
      <c r="Q278" s="51">
        <f>貼表區!I277</f>
        <v>416</v>
      </c>
    </row>
    <row r="279" spans="1:17">
      <c r="A279" s="50" t="str">
        <f>貼表區!A278</f>
        <v>北區</v>
      </c>
      <c r="C279" s="50" t="str">
        <f>貼表區!B278</f>
        <v>桃園市</v>
      </c>
      <c r="E279" s="50" t="str">
        <f>貼表區!C278</f>
        <v>桃園</v>
      </c>
      <c r="G279" s="50" t="str">
        <f>貼表區!D278</f>
        <v>基層院所</v>
      </c>
      <c r="I279" s="50" t="str">
        <f>TEXT(貼表區!E278,"0000000000")</f>
        <v>3532016624</v>
      </c>
      <c r="K279" s="50" t="str">
        <f>貼表區!F278</f>
        <v>樂康診所</v>
      </c>
      <c r="M279" s="51">
        <f>貼表區!G278</f>
        <v>1</v>
      </c>
      <c r="N279" s="52"/>
      <c r="O279" s="51">
        <f>貼表區!H278</f>
        <v>522</v>
      </c>
      <c r="P279" s="52"/>
      <c r="Q279" s="51">
        <f>貼表區!I278</f>
        <v>411</v>
      </c>
    </row>
    <row r="280" spans="1:17">
      <c r="A280" s="50" t="str">
        <f>貼表區!A279</f>
        <v>臺北</v>
      </c>
      <c r="C280" s="50" t="str">
        <f>貼表區!B279</f>
        <v>新北市</v>
      </c>
      <c r="E280" s="50" t="str">
        <f>貼表區!C279</f>
        <v>西區</v>
      </c>
      <c r="G280" s="50" t="str">
        <f>貼表區!D279</f>
        <v>基層院所</v>
      </c>
      <c r="I280" s="50" t="str">
        <f>TEXT(貼表區!E279,"0000000000")</f>
        <v>3531065730</v>
      </c>
      <c r="K280" s="50" t="str">
        <f>貼表區!F279</f>
        <v>弘久診所</v>
      </c>
      <c r="M280" s="51">
        <f>貼表區!G279</f>
        <v>3</v>
      </c>
      <c r="N280" s="52"/>
      <c r="O280" s="51">
        <f>貼表區!H279</f>
        <v>460</v>
      </c>
      <c r="P280" s="52"/>
      <c r="Q280" s="51">
        <f>貼表區!I279</f>
        <v>405</v>
      </c>
    </row>
    <row r="281" spans="1:17">
      <c r="A281" s="50" t="str">
        <f>貼表區!A280</f>
        <v>東區</v>
      </c>
      <c r="C281" s="50" t="str">
        <f>貼表區!B280</f>
        <v>花蓮縣</v>
      </c>
      <c r="E281" s="50" t="str">
        <f>貼表區!C280</f>
        <v>花蓮</v>
      </c>
      <c r="G281" s="50" t="str">
        <f>貼表區!D280</f>
        <v>基層院所</v>
      </c>
      <c r="I281" s="50" t="str">
        <f>TEXT(貼表區!E280,"0000000000")</f>
        <v>3545011142</v>
      </c>
      <c r="K281" s="50" t="str">
        <f>貼表區!F280</f>
        <v>國泰聯合診</v>
      </c>
      <c r="M281" s="51">
        <f>貼表區!G280</f>
        <v>3</v>
      </c>
      <c r="N281" s="52"/>
      <c r="O281" s="51">
        <f>貼表區!H280</f>
        <v>427</v>
      </c>
      <c r="P281" s="52"/>
      <c r="Q281" s="51">
        <f>貼表區!I280</f>
        <v>395</v>
      </c>
    </row>
    <row r="282" spans="1:17">
      <c r="A282" s="50" t="str">
        <f>貼表區!A281</f>
        <v>臺北</v>
      </c>
      <c r="C282" s="50" t="str">
        <f>貼表區!B281</f>
        <v>宜蘭縣</v>
      </c>
      <c r="E282" s="50" t="str">
        <f>貼表區!C281</f>
        <v>宜蘭</v>
      </c>
      <c r="G282" s="50" t="str">
        <f>貼表區!D281</f>
        <v>基層院所</v>
      </c>
      <c r="I282" s="50" t="str">
        <f>TEXT(貼表區!E281,"0000000000")</f>
        <v>3534012062</v>
      </c>
      <c r="K282" s="50" t="str">
        <f>貼表區!F281</f>
        <v>開蘭安心診</v>
      </c>
      <c r="M282" s="51">
        <f>貼表區!G281</f>
        <v>5</v>
      </c>
      <c r="N282" s="52"/>
      <c r="O282" s="51">
        <f>貼表區!H281</f>
        <v>567</v>
      </c>
      <c r="P282" s="52"/>
      <c r="Q282" s="51">
        <f>貼表區!I281</f>
        <v>394</v>
      </c>
    </row>
    <row r="283" spans="1:17">
      <c r="A283" s="50" t="str">
        <f>貼表區!A282</f>
        <v>臺北</v>
      </c>
      <c r="C283" s="50" t="str">
        <f>貼表區!B282</f>
        <v>新北市</v>
      </c>
      <c r="E283" s="50" t="str">
        <f>貼表區!C282</f>
        <v>西區</v>
      </c>
      <c r="G283" s="50" t="str">
        <f>貼表區!D282</f>
        <v>基層院所</v>
      </c>
      <c r="I283" s="50" t="str">
        <f>TEXT(貼表區!E282,"0000000000")</f>
        <v>3531061929</v>
      </c>
      <c r="K283" s="50" t="str">
        <f>貼表區!F282</f>
        <v>林定參診所</v>
      </c>
      <c r="M283" s="51">
        <f>貼表區!G282</f>
        <v>2</v>
      </c>
      <c r="N283" s="52"/>
      <c r="O283" s="51">
        <f>貼表區!H282</f>
        <v>613</v>
      </c>
      <c r="P283" s="52"/>
      <c r="Q283" s="51">
        <f>貼表區!I282</f>
        <v>391</v>
      </c>
    </row>
    <row r="284" spans="1:17">
      <c r="A284" s="50" t="str">
        <f>貼表區!A283</f>
        <v>南區</v>
      </c>
      <c r="C284" s="50" t="str">
        <f>貼表區!B283</f>
        <v>臺南市</v>
      </c>
      <c r="E284" s="50" t="str">
        <f>貼表區!C283</f>
        <v>臺南</v>
      </c>
      <c r="G284" s="50" t="str">
        <f>貼表區!D283</f>
        <v>基層院所</v>
      </c>
      <c r="I284" s="50" t="str">
        <f>TEXT(貼表區!E283,"0000000000")</f>
        <v>3505320340</v>
      </c>
      <c r="K284" s="50" t="str">
        <f>貼表區!F283</f>
        <v>項國威內科</v>
      </c>
      <c r="M284" s="51">
        <f>貼表區!G283</f>
        <v>1</v>
      </c>
      <c r="N284" s="52"/>
      <c r="O284" s="51">
        <f>貼表區!H283</f>
        <v>497</v>
      </c>
      <c r="P284" s="52"/>
      <c r="Q284" s="51">
        <f>貼表區!I283</f>
        <v>385</v>
      </c>
    </row>
    <row r="285" spans="1:17">
      <c r="A285" s="50" t="str">
        <f>貼表區!A284</f>
        <v>北區</v>
      </c>
      <c r="C285" s="50" t="str">
        <f>貼表區!B284</f>
        <v>桃園市</v>
      </c>
      <c r="E285" s="50" t="str">
        <f>貼表區!C284</f>
        <v>桃園</v>
      </c>
      <c r="G285" s="50" t="str">
        <f>貼表區!D284</f>
        <v>基層院所</v>
      </c>
      <c r="I285" s="50" t="str">
        <f>TEXT(貼表區!E284,"0000000000")</f>
        <v>3532052184</v>
      </c>
      <c r="K285" s="50" t="str">
        <f>貼表區!F284</f>
        <v>芯悅診所</v>
      </c>
      <c r="M285" s="51">
        <f>貼表區!G284</f>
        <v>2</v>
      </c>
      <c r="N285" s="52"/>
      <c r="O285" s="51">
        <f>貼表區!H284</f>
        <v>403</v>
      </c>
      <c r="P285" s="52"/>
      <c r="Q285" s="51">
        <f>貼表區!I284</f>
        <v>382</v>
      </c>
    </row>
    <row r="286" spans="1:17">
      <c r="A286" s="50" t="str">
        <f>貼表區!A285</f>
        <v>北區</v>
      </c>
      <c r="C286" s="50" t="str">
        <f>貼表區!B285</f>
        <v>桃園市</v>
      </c>
      <c r="E286" s="50" t="str">
        <f>貼表區!C285</f>
        <v>中壢</v>
      </c>
      <c r="G286" s="50" t="str">
        <f>貼表區!D285</f>
        <v>基層院所</v>
      </c>
      <c r="I286" s="50" t="str">
        <f>TEXT(貼表區!E285,"0000000000")</f>
        <v>3532027387</v>
      </c>
      <c r="K286" s="50" t="str">
        <f>貼表區!F285</f>
        <v>黃義豪診所</v>
      </c>
      <c r="M286" s="51">
        <f>貼表區!G285</f>
        <v>1</v>
      </c>
      <c r="N286" s="52"/>
      <c r="O286" s="51">
        <f>貼表區!H285</f>
        <v>461</v>
      </c>
      <c r="P286" s="52"/>
      <c r="Q286" s="51">
        <f>貼表區!I285</f>
        <v>370</v>
      </c>
    </row>
    <row r="287" spans="1:17">
      <c r="A287" s="50" t="str">
        <f>貼表區!A286</f>
        <v>臺北</v>
      </c>
      <c r="C287" s="50" t="str">
        <f>貼表區!B286</f>
        <v>臺北市</v>
      </c>
      <c r="E287" s="50" t="str">
        <f>貼表區!C286</f>
        <v>中區</v>
      </c>
      <c r="G287" s="50" t="str">
        <f>貼表區!D286</f>
        <v>基層院所</v>
      </c>
      <c r="I287" s="50" t="str">
        <f>TEXT(貼表區!E286,"0000000000")</f>
        <v>3501104322</v>
      </c>
      <c r="K287" s="50" t="str">
        <f>貼表區!F286</f>
        <v>民生承安</v>
      </c>
      <c r="M287" s="51">
        <f>貼表區!G286</f>
        <v>2</v>
      </c>
      <c r="N287" s="52"/>
      <c r="O287" s="51">
        <f>貼表區!H286</f>
        <v>510</v>
      </c>
      <c r="P287" s="52"/>
      <c r="Q287" s="51">
        <f>貼表區!I286</f>
        <v>368</v>
      </c>
    </row>
    <row r="288" spans="1:17">
      <c r="A288" s="50" t="str">
        <f>貼表區!A287</f>
        <v>南區</v>
      </c>
      <c r="C288" s="50" t="str">
        <f>貼表區!B287</f>
        <v>嘉義市</v>
      </c>
      <c r="E288" s="50" t="str">
        <f>貼表區!C287</f>
        <v>嘉義</v>
      </c>
      <c r="G288" s="50" t="str">
        <f>貼表區!D287</f>
        <v>基層院所</v>
      </c>
      <c r="I288" s="50" t="str">
        <f>TEXT(貼表區!E287,"0000000000")</f>
        <v>3522011742</v>
      </c>
      <c r="K288" s="50" t="str">
        <f>貼表區!F287</f>
        <v>嘉恩診所</v>
      </c>
      <c r="M288" s="51">
        <f>貼表區!G287</f>
        <v>3</v>
      </c>
      <c r="N288" s="52"/>
      <c r="O288" s="51">
        <f>貼表區!H287</f>
        <v>1215</v>
      </c>
      <c r="P288" s="52"/>
      <c r="Q288" s="51">
        <f>貼表區!I287</f>
        <v>367</v>
      </c>
    </row>
    <row r="289" spans="1:17">
      <c r="A289" s="50" t="str">
        <f>貼表區!A288</f>
        <v>南區</v>
      </c>
      <c r="C289" s="50" t="str">
        <f>貼表區!B288</f>
        <v>嘉義市</v>
      </c>
      <c r="E289" s="50" t="str">
        <f>貼表區!C288</f>
        <v>嘉義</v>
      </c>
      <c r="G289" s="50" t="str">
        <f>貼表區!D288</f>
        <v>基層院所</v>
      </c>
      <c r="I289" s="50" t="str">
        <f>TEXT(貼表區!E288,"0000000000")</f>
        <v>3522011617</v>
      </c>
      <c r="K289" s="50" t="str">
        <f>貼表區!F288</f>
        <v>吳長宗診所</v>
      </c>
      <c r="M289" s="51">
        <f>貼表區!G288</f>
        <v>2</v>
      </c>
      <c r="N289" s="52"/>
      <c r="O289" s="51">
        <f>貼表區!H288</f>
        <v>381</v>
      </c>
      <c r="P289" s="52"/>
      <c r="Q289" s="51">
        <f>貼表區!I288</f>
        <v>367</v>
      </c>
    </row>
    <row r="290" spans="1:17">
      <c r="A290" s="50" t="str">
        <f>貼表區!A289</f>
        <v>臺北</v>
      </c>
      <c r="C290" s="50" t="str">
        <f>貼表區!B289</f>
        <v>臺北市</v>
      </c>
      <c r="E290" s="50" t="str">
        <f>貼表區!C289</f>
        <v>中區</v>
      </c>
      <c r="G290" s="50" t="str">
        <f>貼表區!D289</f>
        <v>基層院所</v>
      </c>
      <c r="I290" s="50" t="str">
        <f>TEXT(貼表區!E289,"0000000000")</f>
        <v>3501194657</v>
      </c>
      <c r="K290" s="50" t="str">
        <f>貼表區!F289</f>
        <v>永康診所</v>
      </c>
      <c r="M290" s="51">
        <f>貼表區!G289</f>
        <v>2</v>
      </c>
      <c r="N290" s="52"/>
      <c r="O290" s="51">
        <f>貼表區!H289</f>
        <v>454</v>
      </c>
      <c r="P290" s="52"/>
      <c r="Q290" s="51">
        <f>貼表區!I289</f>
        <v>364</v>
      </c>
    </row>
    <row r="291" spans="1:17">
      <c r="A291" s="50" t="str">
        <f>貼表區!A290</f>
        <v>高屏</v>
      </c>
      <c r="C291" s="50" t="str">
        <f>貼表區!B290</f>
        <v>高雄市</v>
      </c>
      <c r="E291" s="50" t="str">
        <f>貼表區!C290</f>
        <v>高雄</v>
      </c>
      <c r="G291" s="50" t="str">
        <f>貼表區!D290</f>
        <v>基層院所</v>
      </c>
      <c r="I291" s="50" t="str">
        <f>TEXT(貼表區!E290,"0000000000")</f>
        <v>3507360459</v>
      </c>
      <c r="K291" s="50" t="str">
        <f>貼表區!F290</f>
        <v>德豐診所</v>
      </c>
      <c r="M291" s="51">
        <f>貼表區!G290</f>
        <v>1</v>
      </c>
      <c r="N291" s="52"/>
      <c r="O291" s="51">
        <f>貼表區!H290</f>
        <v>426</v>
      </c>
      <c r="P291" s="52"/>
      <c r="Q291" s="51">
        <f>貼表區!I290</f>
        <v>360</v>
      </c>
    </row>
    <row r="292" spans="1:17">
      <c r="A292" s="50" t="str">
        <f>貼表區!A291</f>
        <v>臺北</v>
      </c>
      <c r="C292" s="50" t="str">
        <f>貼表區!B291</f>
        <v>臺北市</v>
      </c>
      <c r="E292" s="50" t="str">
        <f>貼表區!C291</f>
        <v>中區</v>
      </c>
      <c r="G292" s="50" t="str">
        <f>貼表區!D291</f>
        <v>基層院所</v>
      </c>
      <c r="I292" s="50" t="str">
        <f>TEXT(貼表區!E291,"0000000000")</f>
        <v>3501094090</v>
      </c>
      <c r="K292" s="50" t="str">
        <f>貼表區!F291</f>
        <v>賢福診所</v>
      </c>
      <c r="M292" s="51">
        <f>貼表區!G291</f>
        <v>1</v>
      </c>
      <c r="N292" s="52"/>
      <c r="O292" s="51">
        <f>貼表區!H291</f>
        <v>398</v>
      </c>
      <c r="P292" s="52"/>
      <c r="Q292" s="51">
        <f>貼表區!I291</f>
        <v>358</v>
      </c>
    </row>
    <row r="293" spans="1:17">
      <c r="A293" s="50" t="str">
        <f>貼表區!A292</f>
        <v>北區</v>
      </c>
      <c r="C293" s="50" t="str">
        <f>貼表區!B292</f>
        <v>桃園市</v>
      </c>
      <c r="E293" s="50" t="str">
        <f>貼表區!C292</f>
        <v>桃園</v>
      </c>
      <c r="G293" s="50" t="str">
        <f>貼表區!D292</f>
        <v>基層院所</v>
      </c>
      <c r="I293" s="50" t="str">
        <f>TEXT(貼表區!E292,"0000000000")</f>
        <v>3532016642</v>
      </c>
      <c r="K293" s="50" t="str">
        <f>貼表區!F292</f>
        <v>莊家盛內科</v>
      </c>
      <c r="M293" s="51">
        <f>貼表區!G292</f>
        <v>2</v>
      </c>
      <c r="N293" s="52"/>
      <c r="O293" s="51">
        <f>貼表區!H292</f>
        <v>512</v>
      </c>
      <c r="P293" s="52"/>
      <c r="Q293" s="51">
        <f>貼表區!I292</f>
        <v>357</v>
      </c>
    </row>
    <row r="294" spans="1:17">
      <c r="A294" s="50" t="str">
        <f>貼表區!A293</f>
        <v>北區</v>
      </c>
      <c r="C294" s="50" t="str">
        <f>貼表區!B293</f>
        <v>苗栗縣</v>
      </c>
      <c r="E294" s="50" t="str">
        <f>貼表區!C293</f>
        <v>中港</v>
      </c>
      <c r="G294" s="50" t="str">
        <f>貼表區!D293</f>
        <v>基層院所</v>
      </c>
      <c r="I294" s="50" t="str">
        <f>TEXT(貼表區!E293,"0000000000")</f>
        <v>3535050146</v>
      </c>
      <c r="K294" s="50" t="str">
        <f>貼表區!F293</f>
        <v>祥安診所</v>
      </c>
      <c r="M294" s="51">
        <f>貼表區!G293</f>
        <v>1</v>
      </c>
      <c r="N294" s="52"/>
      <c r="O294" s="51">
        <f>貼表區!H293</f>
        <v>375</v>
      </c>
      <c r="P294" s="52"/>
      <c r="Q294" s="51">
        <f>貼表區!I293</f>
        <v>355</v>
      </c>
    </row>
    <row r="295" spans="1:17">
      <c r="A295" s="50" t="str">
        <f>貼表區!A294</f>
        <v>南區</v>
      </c>
      <c r="C295" s="50" t="str">
        <f>貼表區!B294</f>
        <v>臺南市</v>
      </c>
      <c r="E295" s="50" t="str">
        <f>貼表區!C294</f>
        <v>臺南</v>
      </c>
      <c r="G295" s="50" t="str">
        <f>貼表區!D294</f>
        <v>基層院所</v>
      </c>
      <c r="I295" s="50" t="str">
        <f>TEXT(貼表區!E294,"0000000000")</f>
        <v>3521020792</v>
      </c>
      <c r="K295" s="50" t="str">
        <f>貼表區!F294</f>
        <v>洪允宗診所</v>
      </c>
      <c r="M295" s="51">
        <f>貼表區!G294</f>
        <v>2</v>
      </c>
      <c r="N295" s="52"/>
      <c r="O295" s="51">
        <f>貼表區!H294</f>
        <v>552</v>
      </c>
      <c r="P295" s="52"/>
      <c r="Q295" s="51">
        <f>貼表區!I294</f>
        <v>350</v>
      </c>
    </row>
    <row r="296" spans="1:17">
      <c r="A296" s="50" t="str">
        <f>貼表區!A295</f>
        <v>高屏</v>
      </c>
      <c r="C296" s="50" t="str">
        <f>貼表區!B295</f>
        <v>高雄市</v>
      </c>
      <c r="E296" s="50" t="str">
        <f>貼表區!C295</f>
        <v>岡山</v>
      </c>
      <c r="G296" s="50" t="str">
        <f>貼表區!D295</f>
        <v>基層院所</v>
      </c>
      <c r="I296" s="50" t="str">
        <f>TEXT(貼表區!E295,"0000000000")</f>
        <v>3507300266</v>
      </c>
      <c r="K296" s="50" t="str">
        <f>貼表區!F295</f>
        <v>許筌淵診所</v>
      </c>
      <c r="M296" s="51">
        <f>貼表區!G295</f>
        <v>2</v>
      </c>
      <c r="N296" s="52"/>
      <c r="O296" s="51">
        <f>貼表區!H295</f>
        <v>534</v>
      </c>
      <c r="P296" s="52"/>
      <c r="Q296" s="51">
        <f>貼表區!I295</f>
        <v>349</v>
      </c>
    </row>
    <row r="297" spans="1:17">
      <c r="A297" s="50" t="str">
        <f>貼表區!A296</f>
        <v>中區</v>
      </c>
      <c r="C297" s="50" t="str">
        <f>貼表區!B296</f>
        <v>臺中市</v>
      </c>
      <c r="E297" s="50" t="str">
        <f>貼表區!C296</f>
        <v>屯區</v>
      </c>
      <c r="G297" s="50" t="str">
        <f>貼表區!D296</f>
        <v>基層院所</v>
      </c>
      <c r="I297" s="50" t="str">
        <f>TEXT(貼表區!E296,"0000000000")</f>
        <v>3503280487</v>
      </c>
      <c r="K297" s="50" t="str">
        <f>貼表區!F296</f>
        <v>時蔚內科診</v>
      </c>
      <c r="M297" s="51">
        <f>貼表區!G296</f>
        <v>1</v>
      </c>
      <c r="N297" s="52"/>
      <c r="O297" s="51">
        <f>貼表區!H296</f>
        <v>355</v>
      </c>
      <c r="P297" s="52"/>
      <c r="Q297" s="51">
        <f>貼表區!I296</f>
        <v>348</v>
      </c>
    </row>
    <row r="298" spans="1:17">
      <c r="A298" s="50" t="str">
        <f>貼表區!A297</f>
        <v>中區</v>
      </c>
      <c r="C298" s="50" t="str">
        <f>貼表區!B297</f>
        <v>南投縣</v>
      </c>
      <c r="E298" s="50" t="str">
        <f>貼表區!C297</f>
        <v>埔里</v>
      </c>
      <c r="G298" s="50" t="str">
        <f>貼表區!D297</f>
        <v>基層院所</v>
      </c>
      <c r="I298" s="50" t="str">
        <f>TEXT(貼表區!E297,"0000000000")</f>
        <v>3538022331</v>
      </c>
      <c r="K298" s="50" t="str">
        <f>貼表區!F297</f>
        <v>安麗小兒內</v>
      </c>
      <c r="M298" s="51">
        <f>貼表區!G297</f>
        <v>1</v>
      </c>
      <c r="N298" s="52"/>
      <c r="O298" s="51">
        <f>貼表區!H297</f>
        <v>410</v>
      </c>
      <c r="P298" s="52"/>
      <c r="Q298" s="51">
        <f>貼表區!I297</f>
        <v>347</v>
      </c>
    </row>
    <row r="299" spans="1:17">
      <c r="A299" s="50" t="str">
        <f>貼表區!A298</f>
        <v>中區</v>
      </c>
      <c r="C299" s="50" t="str">
        <f>貼表區!B298</f>
        <v>臺中市</v>
      </c>
      <c r="E299" s="50" t="str">
        <f>貼表區!C298</f>
        <v>海線</v>
      </c>
      <c r="G299" s="50" t="str">
        <f>貼表區!D298</f>
        <v>基層院所</v>
      </c>
      <c r="I299" s="50" t="str">
        <f>TEXT(貼表區!E298,"0000000000")</f>
        <v>3503241319</v>
      </c>
      <c r="K299" s="50" t="str">
        <f>貼表區!F298</f>
        <v>夏幸賢診所</v>
      </c>
      <c r="M299" s="51">
        <f>貼表區!G298</f>
        <v>1</v>
      </c>
      <c r="N299" s="52"/>
      <c r="O299" s="51">
        <f>貼表區!H298</f>
        <v>422</v>
      </c>
      <c r="P299" s="52"/>
      <c r="Q299" s="51">
        <f>貼表區!I298</f>
        <v>347</v>
      </c>
    </row>
    <row r="300" spans="1:17">
      <c r="A300" s="50" t="str">
        <f>貼表區!A299</f>
        <v>臺北</v>
      </c>
      <c r="C300" s="50" t="str">
        <f>貼表區!B299</f>
        <v>宜蘭縣</v>
      </c>
      <c r="E300" s="50" t="str">
        <f>貼表區!C299</f>
        <v>宜蘭</v>
      </c>
      <c r="G300" s="50" t="str">
        <f>貼表區!D299</f>
        <v>基層院所</v>
      </c>
      <c r="I300" s="50" t="str">
        <f>TEXT(貼表區!E299,"0000000000")</f>
        <v>3534012115</v>
      </c>
      <c r="K300" s="50" t="str">
        <f>貼表區!F299</f>
        <v>呂學劼診所</v>
      </c>
      <c r="M300" s="51">
        <f>貼表區!G299</f>
        <v>1</v>
      </c>
      <c r="N300" s="52"/>
      <c r="O300" s="51">
        <f>貼表區!H299</f>
        <v>404</v>
      </c>
      <c r="P300" s="52"/>
      <c r="Q300" s="51">
        <f>貼表區!I299</f>
        <v>346</v>
      </c>
    </row>
    <row r="301" spans="1:17">
      <c r="A301" s="50" t="str">
        <f>貼表區!A300</f>
        <v>高屏</v>
      </c>
      <c r="C301" s="50" t="str">
        <f>貼表區!B300</f>
        <v>高雄市</v>
      </c>
      <c r="E301" s="50" t="str">
        <f>貼表區!C300</f>
        <v>岡山</v>
      </c>
      <c r="G301" s="50" t="str">
        <f>貼表區!D300</f>
        <v>基層院所</v>
      </c>
      <c r="I301" s="50" t="str">
        <f>TEXT(貼表區!E300,"0000000000")</f>
        <v>3502040747</v>
      </c>
      <c r="K301" s="50" t="str">
        <f>貼表區!F300</f>
        <v>九大聯合診</v>
      </c>
      <c r="M301" s="51">
        <f>貼表區!G300</f>
        <v>5</v>
      </c>
      <c r="N301" s="52"/>
      <c r="O301" s="51">
        <f>貼表區!H300</f>
        <v>566</v>
      </c>
      <c r="P301" s="52"/>
      <c r="Q301" s="51">
        <f>貼表區!I300</f>
        <v>345</v>
      </c>
    </row>
    <row r="302" spans="1:17">
      <c r="A302" s="50" t="str">
        <f>貼表區!A301</f>
        <v>臺北</v>
      </c>
      <c r="C302" s="50" t="str">
        <f>貼表區!B301</f>
        <v>新北市</v>
      </c>
      <c r="E302" s="50" t="str">
        <f>貼表區!C301</f>
        <v>西北區</v>
      </c>
      <c r="G302" s="50" t="str">
        <f>貼表區!D301</f>
        <v>基層院所</v>
      </c>
      <c r="I302" s="50" t="str">
        <f>TEXT(貼表區!E301,"0000000000")</f>
        <v>3531025067</v>
      </c>
      <c r="K302" s="50" t="str">
        <f>貼表區!F301</f>
        <v>德心</v>
      </c>
      <c r="M302" s="51">
        <f>貼表區!G301</f>
        <v>4</v>
      </c>
      <c r="N302" s="52"/>
      <c r="O302" s="51">
        <f>貼表區!H301</f>
        <v>399</v>
      </c>
      <c r="P302" s="52"/>
      <c r="Q302" s="51">
        <f>貼表區!I301</f>
        <v>343</v>
      </c>
    </row>
    <row r="303" spans="1:17">
      <c r="A303" s="50" t="str">
        <f>貼表區!A302</f>
        <v>北區</v>
      </c>
      <c r="C303" s="50" t="str">
        <f>貼表區!B302</f>
        <v>桃園市</v>
      </c>
      <c r="E303" s="50" t="str">
        <f>貼表區!C302</f>
        <v>中壢</v>
      </c>
      <c r="G303" s="50" t="str">
        <f>貼表區!D302</f>
        <v>基層院所</v>
      </c>
      <c r="I303" s="50" t="str">
        <f>TEXT(貼表區!E302,"0000000000")</f>
        <v>3532026540</v>
      </c>
      <c r="K303" s="50" t="str">
        <f>貼表區!F302</f>
        <v>活力診所</v>
      </c>
      <c r="M303" s="51">
        <f>貼表區!G302</f>
        <v>6</v>
      </c>
      <c r="N303" s="52"/>
      <c r="O303" s="51">
        <f>貼表區!H302</f>
        <v>397</v>
      </c>
      <c r="P303" s="52"/>
      <c r="Q303" s="51">
        <f>貼表區!I302</f>
        <v>338</v>
      </c>
    </row>
    <row r="304" spans="1:17">
      <c r="A304" s="50" t="str">
        <f>貼表區!A303</f>
        <v>臺北</v>
      </c>
      <c r="C304" s="50" t="str">
        <f>貼表區!B303</f>
        <v>新北市</v>
      </c>
      <c r="E304" s="50" t="str">
        <f>貼表區!C303</f>
        <v>西北區</v>
      </c>
      <c r="G304" s="50" t="str">
        <f>貼表區!D303</f>
        <v>基層院所</v>
      </c>
      <c r="I304" s="50" t="str">
        <f>TEXT(貼表區!E303,"0000000000")</f>
        <v>3531022600</v>
      </c>
      <c r="K304" s="50" t="str">
        <f>貼表區!F303</f>
        <v>江村聯合診</v>
      </c>
      <c r="M304" s="51">
        <f>貼表區!G303</f>
        <v>2</v>
      </c>
      <c r="N304" s="52"/>
      <c r="O304" s="51">
        <f>貼表區!H303</f>
        <v>425</v>
      </c>
      <c r="P304" s="52"/>
      <c r="Q304" s="51">
        <f>貼表區!I303</f>
        <v>337</v>
      </c>
    </row>
    <row r="305" spans="1:17">
      <c r="A305" s="50" t="str">
        <f>貼表區!A304</f>
        <v>高屏</v>
      </c>
      <c r="C305" s="50" t="str">
        <f>貼表區!B304</f>
        <v>高雄市</v>
      </c>
      <c r="E305" s="50" t="str">
        <f>貼表區!C304</f>
        <v>高雄</v>
      </c>
      <c r="G305" s="50" t="str">
        <f>貼表區!D304</f>
        <v>基層院所</v>
      </c>
      <c r="I305" s="50" t="str">
        <f>TEXT(貼表區!E304,"0000000000")</f>
        <v>3507321578</v>
      </c>
      <c r="K305" s="50" t="str">
        <f>貼表區!F304</f>
        <v>吳耿良診所</v>
      </c>
      <c r="M305" s="51">
        <f>貼表區!G304</f>
        <v>1</v>
      </c>
      <c r="N305" s="52"/>
      <c r="O305" s="51">
        <f>貼表區!H304</f>
        <v>384</v>
      </c>
      <c r="P305" s="52"/>
      <c r="Q305" s="51">
        <f>貼表區!I304</f>
        <v>333</v>
      </c>
    </row>
    <row r="306" spans="1:17">
      <c r="A306" s="50" t="str">
        <f>貼表區!A305</f>
        <v>臺北</v>
      </c>
      <c r="C306" s="50" t="str">
        <f>貼表區!B305</f>
        <v>新北市</v>
      </c>
      <c r="E306" s="50" t="str">
        <f>貼表區!C305</f>
        <v>西區</v>
      </c>
      <c r="G306" s="50" t="str">
        <f>貼表區!D305</f>
        <v>基層院所</v>
      </c>
      <c r="I306" s="50" t="str">
        <f>TEXT(貼表區!E305,"0000000000")</f>
        <v>3531133313</v>
      </c>
      <c r="K306" s="50" t="str">
        <f>貼表區!F305</f>
        <v>上吉診所</v>
      </c>
      <c r="M306" s="51">
        <f>貼表區!G305</f>
        <v>7</v>
      </c>
      <c r="N306" s="52"/>
      <c r="O306" s="51">
        <f>貼表區!H305</f>
        <v>417</v>
      </c>
      <c r="P306" s="52"/>
      <c r="Q306" s="51">
        <f>貼表區!I305</f>
        <v>328</v>
      </c>
    </row>
    <row r="307" spans="1:17">
      <c r="A307" s="50" t="str">
        <f>貼表區!A306</f>
        <v>臺北</v>
      </c>
      <c r="C307" s="50" t="str">
        <f>貼表區!B306</f>
        <v>臺北市</v>
      </c>
      <c r="E307" s="50" t="str">
        <f>貼表區!C306</f>
        <v>東區</v>
      </c>
      <c r="G307" s="50" t="str">
        <f>貼表區!D306</f>
        <v>基層院所</v>
      </c>
      <c r="I307" s="50" t="str">
        <f>TEXT(貼表區!E306,"0000000000")</f>
        <v>350102A189</v>
      </c>
      <c r="K307" s="50" t="str">
        <f>貼表區!F306</f>
        <v>立?診所</v>
      </c>
      <c r="M307" s="51">
        <f>貼表區!G306</f>
        <v>1</v>
      </c>
      <c r="N307" s="52"/>
      <c r="O307" s="51">
        <f>貼表區!H306</f>
        <v>336</v>
      </c>
      <c r="P307" s="52"/>
      <c r="Q307" s="51">
        <f>貼表區!I306</f>
        <v>328</v>
      </c>
    </row>
    <row r="308" spans="1:17">
      <c r="A308" s="50" t="str">
        <f>貼表區!A307</f>
        <v>北區</v>
      </c>
      <c r="C308" s="50" t="str">
        <f>貼表區!B307</f>
        <v>苗栗縣</v>
      </c>
      <c r="E308" s="50" t="str">
        <f>貼表區!C307</f>
        <v>中港</v>
      </c>
      <c r="G308" s="50" t="str">
        <f>貼表區!D307</f>
        <v>基層院所</v>
      </c>
      <c r="I308" s="50" t="str">
        <f>TEXT(貼表區!E307,"0000000000")</f>
        <v>3535041638</v>
      </c>
      <c r="K308" s="50" t="str">
        <f>貼表區!F307</f>
        <v>宏安診所</v>
      </c>
      <c r="M308" s="51">
        <f>貼表區!G307</f>
        <v>4</v>
      </c>
      <c r="N308" s="52"/>
      <c r="O308" s="51">
        <f>貼表區!H307</f>
        <v>346</v>
      </c>
      <c r="P308" s="52"/>
      <c r="Q308" s="51">
        <f>貼表區!I307</f>
        <v>327</v>
      </c>
    </row>
    <row r="309" spans="1:17">
      <c r="A309" s="50" t="str">
        <f>貼表區!A308</f>
        <v>臺北</v>
      </c>
      <c r="C309" s="50" t="str">
        <f>貼表區!B308</f>
        <v>新北市</v>
      </c>
      <c r="E309" s="50" t="str">
        <f>貼表區!C308</f>
        <v>西區</v>
      </c>
      <c r="G309" s="50" t="str">
        <f>貼表區!D308</f>
        <v>基層院所</v>
      </c>
      <c r="I309" s="50" t="str">
        <f>TEXT(貼表區!E308,"0000000000")</f>
        <v>3531133484</v>
      </c>
      <c r="K309" s="50" t="str">
        <f>貼表區!F308</f>
        <v>立吉診所</v>
      </c>
      <c r="M309" s="51">
        <f>貼表區!G308</f>
        <v>5</v>
      </c>
      <c r="N309" s="52"/>
      <c r="O309" s="51">
        <f>貼表區!H308</f>
        <v>399</v>
      </c>
      <c r="P309" s="52"/>
      <c r="Q309" s="51">
        <f>貼表區!I308</f>
        <v>326</v>
      </c>
    </row>
    <row r="310" spans="1:17">
      <c r="A310" s="50" t="str">
        <f>貼表區!A309</f>
        <v>臺北</v>
      </c>
      <c r="C310" s="50" t="str">
        <f>貼表區!B309</f>
        <v>新北市</v>
      </c>
      <c r="E310" s="50" t="str">
        <f>貼表區!C309</f>
        <v>西北區</v>
      </c>
      <c r="G310" s="50" t="str">
        <f>貼表區!D309</f>
        <v>基層院所</v>
      </c>
      <c r="I310" s="50" t="str">
        <f>TEXT(貼表區!E309,"0000000000")</f>
        <v>3531143533</v>
      </c>
      <c r="K310" s="50" t="str">
        <f>貼表區!F309</f>
        <v>六福診所</v>
      </c>
      <c r="M310" s="51">
        <f>貼表區!G309</f>
        <v>1</v>
      </c>
      <c r="N310" s="52"/>
      <c r="O310" s="51">
        <f>貼表區!H309</f>
        <v>386</v>
      </c>
      <c r="P310" s="52"/>
      <c r="Q310" s="51">
        <f>貼表區!I309</f>
        <v>322</v>
      </c>
    </row>
    <row r="311" spans="1:17">
      <c r="A311" s="50" t="str">
        <f>貼表區!A310</f>
        <v>南區</v>
      </c>
      <c r="C311" s="50" t="str">
        <f>貼表區!B310</f>
        <v>臺南市</v>
      </c>
      <c r="E311" s="50" t="str">
        <f>貼表區!C310</f>
        <v>永康</v>
      </c>
      <c r="G311" s="50" t="str">
        <f>貼表區!D310</f>
        <v>基層院所</v>
      </c>
      <c r="I311" s="50" t="str">
        <f>TEXT(貼表區!E310,"0000000000")</f>
        <v>3541311196</v>
      </c>
      <c r="K311" s="50" t="str">
        <f>貼表區!F310</f>
        <v>大眾診所</v>
      </c>
      <c r="M311" s="51">
        <f>貼表區!G310</f>
        <v>1</v>
      </c>
      <c r="N311" s="52"/>
      <c r="O311" s="51">
        <f>貼表區!H310</f>
        <v>373</v>
      </c>
      <c r="P311" s="52"/>
      <c r="Q311" s="51">
        <f>貼表區!I310</f>
        <v>319</v>
      </c>
    </row>
    <row r="312" spans="1:17">
      <c r="A312" s="50" t="str">
        <f>貼表區!A311</f>
        <v>北區</v>
      </c>
      <c r="C312" s="50" t="str">
        <f>貼表區!B311</f>
        <v>桃園市</v>
      </c>
      <c r="E312" s="50" t="str">
        <f>貼表區!C311</f>
        <v>桃園</v>
      </c>
      <c r="G312" s="50" t="str">
        <f>貼表區!D311</f>
        <v>基層院所</v>
      </c>
      <c r="I312" s="50" t="str">
        <f>TEXT(貼表區!E311,"0000000000")</f>
        <v>3532052559</v>
      </c>
      <c r="K312" s="50" t="str">
        <f>貼表區!F311</f>
        <v>安祐診所</v>
      </c>
      <c r="M312" s="51">
        <f>貼表區!G311</f>
        <v>4</v>
      </c>
      <c r="N312" s="52"/>
      <c r="O312" s="51">
        <f>貼表區!H311</f>
        <v>388</v>
      </c>
      <c r="P312" s="52"/>
      <c r="Q312" s="51">
        <f>貼表區!I311</f>
        <v>319</v>
      </c>
    </row>
    <row r="313" spans="1:17">
      <c r="A313" s="50" t="str">
        <f>貼表區!A312</f>
        <v>北區</v>
      </c>
      <c r="C313" s="50" t="str">
        <f>貼表區!B312</f>
        <v>桃園市</v>
      </c>
      <c r="E313" s="50" t="str">
        <f>貼表區!C312</f>
        <v>桃園</v>
      </c>
      <c r="G313" s="50" t="str">
        <f>貼表區!D312</f>
        <v>基層院所</v>
      </c>
      <c r="I313" s="50" t="str">
        <f>TEXT(貼表區!E312,"0000000000")</f>
        <v>3532015731</v>
      </c>
      <c r="K313" s="50" t="str">
        <f>貼表區!F312</f>
        <v>振興診所</v>
      </c>
      <c r="M313" s="51">
        <f>貼表區!G312</f>
        <v>3</v>
      </c>
      <c r="N313" s="52"/>
      <c r="O313" s="51">
        <f>貼表區!H312</f>
        <v>411</v>
      </c>
      <c r="P313" s="52"/>
      <c r="Q313" s="51">
        <f>貼表區!I312</f>
        <v>318</v>
      </c>
    </row>
    <row r="314" spans="1:17">
      <c r="A314" s="50" t="str">
        <f>貼表區!A313</f>
        <v>臺北</v>
      </c>
      <c r="C314" s="50" t="str">
        <f>貼表區!B313</f>
        <v>新北市</v>
      </c>
      <c r="E314" s="50" t="str">
        <f>貼表區!C313</f>
        <v>西區</v>
      </c>
      <c r="G314" s="50" t="str">
        <f>貼表區!D313</f>
        <v>基層院所</v>
      </c>
      <c r="I314" s="50" t="str">
        <f>TEXT(貼表區!E313,"0000000000")</f>
        <v>3531133680</v>
      </c>
      <c r="K314" s="50" t="str">
        <f>貼表區!F313</f>
        <v>立全診所</v>
      </c>
      <c r="M314" s="51">
        <f>貼表區!G313</f>
        <v>4</v>
      </c>
      <c r="N314" s="52"/>
      <c r="O314" s="51">
        <f>貼表區!H313</f>
        <v>399</v>
      </c>
      <c r="P314" s="52"/>
      <c r="Q314" s="51">
        <f>貼表區!I313</f>
        <v>318</v>
      </c>
    </row>
    <row r="315" spans="1:17">
      <c r="A315" s="50" t="str">
        <f>貼表區!A314</f>
        <v>高屏</v>
      </c>
      <c r="C315" s="50" t="str">
        <f>貼表區!B314</f>
        <v>高雄市</v>
      </c>
      <c r="E315" s="50" t="str">
        <f>貼表區!C314</f>
        <v>高雄</v>
      </c>
      <c r="G315" s="50" t="str">
        <f>貼表區!D314</f>
        <v>基層院所</v>
      </c>
      <c r="I315" s="50" t="str">
        <f>TEXT(貼表區!E314,"0000000000")</f>
        <v>3507330595</v>
      </c>
      <c r="K315" s="50" t="str">
        <f>貼表區!F314</f>
        <v>雄大診所</v>
      </c>
      <c r="M315" s="51">
        <f>貼表區!G314</f>
        <v>3</v>
      </c>
      <c r="N315" s="52"/>
      <c r="O315" s="51">
        <f>貼表區!H314</f>
        <v>674</v>
      </c>
      <c r="P315" s="52"/>
      <c r="Q315" s="51">
        <f>貼表區!I314</f>
        <v>313</v>
      </c>
    </row>
    <row r="316" spans="1:17">
      <c r="A316" s="50" t="str">
        <f>貼表區!A315</f>
        <v>南區</v>
      </c>
      <c r="C316" s="50" t="str">
        <f>貼表區!B315</f>
        <v>臺南市</v>
      </c>
      <c r="E316" s="50" t="str">
        <f>貼表區!C315</f>
        <v>永康</v>
      </c>
      <c r="G316" s="50" t="str">
        <f>貼表區!D315</f>
        <v>基層院所</v>
      </c>
      <c r="I316" s="50" t="str">
        <f>TEXT(貼表區!E315,"0000000000")</f>
        <v>3541312415</v>
      </c>
      <c r="K316" s="50" t="str">
        <f>貼表區!F315</f>
        <v>顏大翔內所</v>
      </c>
      <c r="M316" s="51">
        <f>貼表區!G315</f>
        <v>2</v>
      </c>
      <c r="N316" s="52"/>
      <c r="O316" s="51">
        <f>貼表區!H315</f>
        <v>316</v>
      </c>
      <c r="P316" s="52"/>
      <c r="Q316" s="51">
        <f>貼表區!I315</f>
        <v>311</v>
      </c>
    </row>
    <row r="317" spans="1:17">
      <c r="A317" s="50" t="str">
        <f>貼表區!A316</f>
        <v>高屏</v>
      </c>
      <c r="C317" s="50" t="str">
        <f>貼表區!B316</f>
        <v>高雄市</v>
      </c>
      <c r="E317" s="50" t="str">
        <f>貼表區!C316</f>
        <v>高雄</v>
      </c>
      <c r="G317" s="50" t="str">
        <f>貼表區!D316</f>
        <v>基層院所</v>
      </c>
      <c r="I317" s="50" t="str">
        <f>TEXT(貼表區!E316,"0000000000")</f>
        <v>3507010025</v>
      </c>
      <c r="K317" s="50" t="str">
        <f>貼表區!F316</f>
        <v>大欣診所</v>
      </c>
      <c r="M317" s="51">
        <f>貼表區!G316</f>
        <v>2</v>
      </c>
      <c r="N317" s="52"/>
      <c r="O317" s="51">
        <f>貼表區!H316</f>
        <v>321</v>
      </c>
      <c r="P317" s="52"/>
      <c r="Q317" s="51">
        <f>貼表區!I316</f>
        <v>311</v>
      </c>
    </row>
    <row r="318" spans="1:17">
      <c r="A318" s="50" t="str">
        <f>貼表區!A317</f>
        <v>臺北</v>
      </c>
      <c r="C318" s="50" t="str">
        <f>貼表區!B317</f>
        <v>基隆市</v>
      </c>
      <c r="E318" s="50" t="str">
        <f>貼表區!C317</f>
        <v>不分區</v>
      </c>
      <c r="G318" s="50" t="str">
        <f>貼表區!D317</f>
        <v>基層院所</v>
      </c>
      <c r="I318" s="50" t="str">
        <f>TEXT(貼表區!E317,"0000000000")</f>
        <v>3511021590</v>
      </c>
      <c r="K318" s="50" t="str">
        <f>貼表區!F317</f>
        <v>祐福診所</v>
      </c>
      <c r="M318" s="51">
        <f>貼表區!G317</f>
        <v>2</v>
      </c>
      <c r="N318" s="52"/>
      <c r="O318" s="51">
        <f>貼表區!H317</f>
        <v>406</v>
      </c>
      <c r="P318" s="52"/>
      <c r="Q318" s="51">
        <f>貼表區!I317</f>
        <v>309</v>
      </c>
    </row>
    <row r="319" spans="1:17">
      <c r="A319" s="50" t="str">
        <f>貼表區!A318</f>
        <v>北區</v>
      </c>
      <c r="C319" s="50" t="str">
        <f>貼表區!B318</f>
        <v>新竹市</v>
      </c>
      <c r="E319" s="50" t="str">
        <f>貼表區!C318</f>
        <v>新竹</v>
      </c>
      <c r="G319" s="50" t="str">
        <f>貼表區!D318</f>
        <v>基層院所</v>
      </c>
      <c r="I319" s="50" t="str">
        <f>TEXT(貼表區!E318,"0000000000")</f>
        <v>3512013485</v>
      </c>
      <c r="K319" s="50" t="str">
        <f>貼表區!F318</f>
        <v>康德</v>
      </c>
      <c r="M319" s="51">
        <f>貼表區!G318</f>
        <v>4</v>
      </c>
      <c r="N319" s="52"/>
      <c r="O319" s="51">
        <f>貼表區!H318</f>
        <v>331</v>
      </c>
      <c r="P319" s="52"/>
      <c r="Q319" s="51">
        <f>貼表區!I318</f>
        <v>308</v>
      </c>
    </row>
    <row r="320" spans="1:17">
      <c r="A320" s="50" t="str">
        <f>貼表區!A319</f>
        <v>高屏</v>
      </c>
      <c r="C320" s="50" t="str">
        <f>貼表區!B319</f>
        <v>高雄市</v>
      </c>
      <c r="E320" s="50" t="str">
        <f>貼表區!C319</f>
        <v>高雄</v>
      </c>
      <c r="G320" s="50" t="str">
        <f>貼表區!D319</f>
        <v>基層院所</v>
      </c>
      <c r="I320" s="50" t="str">
        <f>TEXT(貼表區!E319,"0000000000")</f>
        <v>3502051544</v>
      </c>
      <c r="K320" s="50" t="str">
        <f>貼表區!F319</f>
        <v>莊永昌診所</v>
      </c>
      <c r="M320" s="51">
        <f>貼表區!G319</f>
        <v>1</v>
      </c>
      <c r="N320" s="52"/>
      <c r="O320" s="51">
        <f>貼表區!H319</f>
        <v>313</v>
      </c>
      <c r="P320" s="52"/>
      <c r="Q320" s="51">
        <f>貼表區!I319</f>
        <v>307</v>
      </c>
    </row>
    <row r="321" spans="1:17">
      <c r="A321" s="50" t="str">
        <f>貼表區!A320</f>
        <v>中區</v>
      </c>
      <c r="C321" s="50" t="str">
        <f>貼表區!B320</f>
        <v>彰化縣</v>
      </c>
      <c r="E321" s="50" t="str">
        <f>貼表區!C320</f>
        <v>北彰化</v>
      </c>
      <c r="G321" s="50" t="str">
        <f>貼表區!D320</f>
        <v>基層院所</v>
      </c>
      <c r="I321" s="50" t="str">
        <f>TEXT(貼表區!E320,"0000000000")</f>
        <v>3537013098</v>
      </c>
      <c r="K321" s="50" t="str">
        <f>貼表區!F320</f>
        <v>王昶皓內科</v>
      </c>
      <c r="M321" s="51">
        <f>貼表區!G320</f>
        <v>2</v>
      </c>
      <c r="N321" s="52"/>
      <c r="O321" s="51">
        <f>貼表區!H320</f>
        <v>492</v>
      </c>
      <c r="P321" s="52"/>
      <c r="Q321" s="51">
        <f>貼表區!I320</f>
        <v>306</v>
      </c>
    </row>
    <row r="322" spans="1:17">
      <c r="A322" s="50" t="str">
        <f>貼表區!A321</f>
        <v>北區</v>
      </c>
      <c r="C322" s="50" t="str">
        <f>貼表區!B321</f>
        <v>苗栗縣</v>
      </c>
      <c r="E322" s="50" t="str">
        <f>貼表區!C321</f>
        <v>苗栗</v>
      </c>
      <c r="G322" s="50" t="str">
        <f>貼表區!D321</f>
        <v>基層院所</v>
      </c>
      <c r="I322" s="50" t="str">
        <f>TEXT(貼表區!E321,"0000000000")</f>
        <v>3535012048</v>
      </c>
      <c r="K322" s="50" t="str">
        <f>貼表區!F321</f>
        <v>楊國君診所</v>
      </c>
      <c r="M322" s="51">
        <f>貼表區!G321</f>
        <v>1</v>
      </c>
      <c r="N322" s="52"/>
      <c r="O322" s="51">
        <f>貼表區!H321</f>
        <v>442</v>
      </c>
      <c r="P322" s="52"/>
      <c r="Q322" s="51">
        <f>貼表區!I321</f>
        <v>305</v>
      </c>
    </row>
    <row r="323" spans="1:17">
      <c r="A323" s="50" t="str">
        <f>貼表區!A322</f>
        <v>北區</v>
      </c>
      <c r="C323" s="50" t="str">
        <f>貼表區!B322</f>
        <v>桃園市</v>
      </c>
      <c r="E323" s="50" t="str">
        <f>貼表區!C322</f>
        <v>桃園</v>
      </c>
      <c r="G323" s="50" t="str">
        <f>貼表區!D322</f>
        <v>基層院所</v>
      </c>
      <c r="I323" s="50" t="str">
        <f>TEXT(貼表區!E322,"0000000000")</f>
        <v>3532072088</v>
      </c>
      <c r="K323" s="50" t="str">
        <f>貼表區!F322</f>
        <v>鴻興</v>
      </c>
      <c r="M323" s="51">
        <f>貼表區!G322</f>
        <v>2</v>
      </c>
      <c r="N323" s="52"/>
      <c r="O323" s="51">
        <f>貼表區!H322</f>
        <v>331</v>
      </c>
      <c r="P323" s="52"/>
      <c r="Q323" s="51">
        <f>貼表區!I322</f>
        <v>304</v>
      </c>
    </row>
    <row r="324" spans="1:17">
      <c r="A324" s="50" t="str">
        <f>貼表區!A323</f>
        <v>南區</v>
      </c>
      <c r="C324" s="50" t="str">
        <f>貼表區!B323</f>
        <v>嘉義市</v>
      </c>
      <c r="E324" s="50" t="str">
        <f>貼表區!C323</f>
        <v>嘉義</v>
      </c>
      <c r="G324" s="50" t="str">
        <f>貼表區!D323</f>
        <v>基層院所</v>
      </c>
      <c r="I324" s="50" t="str">
        <f>TEXT(貼表區!E323,"0000000000")</f>
        <v>3522024525</v>
      </c>
      <c r="K324" s="50" t="str">
        <f>貼表區!F323</f>
        <v>德方平安診</v>
      </c>
      <c r="M324" s="51">
        <f>貼表區!G323</f>
        <v>1</v>
      </c>
      <c r="N324" s="52"/>
      <c r="O324" s="51">
        <f>貼表區!H323</f>
        <v>597</v>
      </c>
      <c r="P324" s="52"/>
      <c r="Q324" s="51">
        <f>貼表區!I323</f>
        <v>303</v>
      </c>
    </row>
    <row r="325" spans="1:17">
      <c r="A325" s="50" t="str">
        <f>貼表區!A324</f>
        <v>臺北</v>
      </c>
      <c r="C325" s="50" t="str">
        <f>貼表區!B324</f>
        <v>新北市</v>
      </c>
      <c r="E325" s="50" t="str">
        <f>貼表區!C324</f>
        <v>西區</v>
      </c>
      <c r="G325" s="50" t="str">
        <f>貼表區!D324</f>
        <v>基層院所</v>
      </c>
      <c r="I325" s="50" t="str">
        <f>TEXT(貼表區!E324,"0000000000")</f>
        <v>3531066586</v>
      </c>
      <c r="K325" s="50" t="str">
        <f>貼表區!F324</f>
        <v>立丞診所</v>
      </c>
      <c r="M325" s="51">
        <f>貼表區!G324</f>
        <v>5</v>
      </c>
      <c r="N325" s="52"/>
      <c r="O325" s="51">
        <f>貼表區!H324</f>
        <v>406</v>
      </c>
      <c r="P325" s="52"/>
      <c r="Q325" s="51">
        <f>貼表區!I324</f>
        <v>298</v>
      </c>
    </row>
    <row r="326" spans="1:17">
      <c r="A326" s="50" t="str">
        <f>貼表區!A325</f>
        <v>高屏</v>
      </c>
      <c r="C326" s="50" t="str">
        <f>貼表區!B325</f>
        <v>高雄市</v>
      </c>
      <c r="E326" s="50" t="str">
        <f>貼表區!C325</f>
        <v>高雄</v>
      </c>
      <c r="G326" s="50" t="str">
        <f>貼表區!D325</f>
        <v>基層院所</v>
      </c>
      <c r="I326" s="50" t="str">
        <f>TEXT(貼表區!E325,"0000000000")</f>
        <v>3507360360</v>
      </c>
      <c r="K326" s="50" t="str">
        <f>貼表區!F325</f>
        <v>曾長安診所</v>
      </c>
      <c r="M326" s="51">
        <f>貼表區!G325</f>
        <v>1</v>
      </c>
      <c r="N326" s="52"/>
      <c r="O326" s="51">
        <f>貼表區!H325</f>
        <v>379</v>
      </c>
      <c r="P326" s="52"/>
      <c r="Q326" s="51">
        <f>貼表區!I325</f>
        <v>298</v>
      </c>
    </row>
    <row r="327" spans="1:17">
      <c r="A327" s="50" t="str">
        <f>貼表區!A326</f>
        <v>南區</v>
      </c>
      <c r="C327" s="50" t="str">
        <f>貼表區!B326</f>
        <v>嘉義縣</v>
      </c>
      <c r="E327" s="50" t="str">
        <f>貼表區!C326</f>
        <v>太保</v>
      </c>
      <c r="G327" s="50" t="str">
        <f>貼表區!D326</f>
        <v>基層院所</v>
      </c>
      <c r="I327" s="50" t="str">
        <f>TEXT(貼表區!E326,"0000000000")</f>
        <v>3540011697</v>
      </c>
      <c r="K327" s="50" t="str">
        <f>貼表區!F326</f>
        <v>侯守恩診所</v>
      </c>
      <c r="M327" s="51">
        <f>貼表區!G326</f>
        <v>1</v>
      </c>
      <c r="N327" s="52"/>
      <c r="O327" s="51">
        <f>貼表區!H326</f>
        <v>533</v>
      </c>
      <c r="P327" s="52"/>
      <c r="Q327" s="51">
        <f>貼表區!I326</f>
        <v>296</v>
      </c>
    </row>
    <row r="328" spans="1:17">
      <c r="A328" s="50" t="str">
        <f>貼表區!A327</f>
        <v>中區</v>
      </c>
      <c r="C328" s="50" t="str">
        <f>貼表區!B327</f>
        <v>臺中市</v>
      </c>
      <c r="E328" s="50" t="str">
        <f>貼表區!C327</f>
        <v>屯區</v>
      </c>
      <c r="G328" s="50" t="str">
        <f>貼表區!D327</f>
        <v>基層院所</v>
      </c>
      <c r="I328" s="50" t="str">
        <f>TEXT(貼表區!E327,"0000000000")</f>
        <v>3536201389</v>
      </c>
      <c r="K328" s="50" t="str">
        <f>貼表區!F327</f>
        <v>群欣診所</v>
      </c>
      <c r="M328" s="51">
        <f>貼表區!G327</f>
        <v>1</v>
      </c>
      <c r="N328" s="52"/>
      <c r="O328" s="51">
        <f>貼表區!H327</f>
        <v>376</v>
      </c>
      <c r="P328" s="52"/>
      <c r="Q328" s="51">
        <f>貼表區!I327</f>
        <v>295</v>
      </c>
    </row>
    <row r="329" spans="1:17">
      <c r="A329" s="50" t="str">
        <f>貼表區!A328</f>
        <v>臺北</v>
      </c>
      <c r="C329" s="50" t="str">
        <f>貼表區!B328</f>
        <v>臺北市</v>
      </c>
      <c r="E329" s="50" t="str">
        <f>貼表區!C328</f>
        <v>北區</v>
      </c>
      <c r="G329" s="50" t="str">
        <f>貼表區!D328</f>
        <v>基層院所</v>
      </c>
      <c r="I329" s="50" t="str">
        <f>TEXT(貼表區!E328,"0000000000")</f>
        <v>3501161238</v>
      </c>
      <c r="K329" s="50" t="str">
        <f>貼表區!F328</f>
        <v>祐民聯合診</v>
      </c>
      <c r="M329" s="51">
        <f>貼表區!G328</f>
        <v>3</v>
      </c>
      <c r="N329" s="52"/>
      <c r="O329" s="51">
        <f>貼表區!H328</f>
        <v>317</v>
      </c>
      <c r="P329" s="52"/>
      <c r="Q329" s="51">
        <f>貼表區!I328</f>
        <v>294</v>
      </c>
    </row>
    <row r="330" spans="1:17">
      <c r="A330" s="50" t="str">
        <f>貼表區!A329</f>
        <v>南區</v>
      </c>
      <c r="C330" s="50" t="str">
        <f>貼表區!B329</f>
        <v>臺南市</v>
      </c>
      <c r="E330" s="50" t="str">
        <f>貼表區!C329</f>
        <v>臺南</v>
      </c>
      <c r="G330" s="50" t="str">
        <f>貼表區!D329</f>
        <v>基層院所</v>
      </c>
      <c r="I330" s="50" t="str">
        <f>TEXT(貼表區!E329,"0000000000")</f>
        <v>3505280092</v>
      </c>
      <c r="K330" s="50" t="str">
        <f>貼表區!F329</f>
        <v>德欣內科診</v>
      </c>
      <c r="M330" s="51">
        <f>貼表區!G329</f>
        <v>2</v>
      </c>
      <c r="N330" s="52"/>
      <c r="O330" s="51">
        <f>貼表區!H329</f>
        <v>451</v>
      </c>
      <c r="P330" s="52"/>
      <c r="Q330" s="51">
        <f>貼表區!I329</f>
        <v>293</v>
      </c>
    </row>
    <row r="331" spans="1:17">
      <c r="A331" s="50" t="str">
        <f>貼表區!A330</f>
        <v>高屏</v>
      </c>
      <c r="C331" s="50" t="str">
        <f>貼表區!B330</f>
        <v>高雄市</v>
      </c>
      <c r="E331" s="50" t="str">
        <f>貼表區!C330</f>
        <v>岡山</v>
      </c>
      <c r="G331" s="50" t="str">
        <f>貼表區!D330</f>
        <v>基層院所</v>
      </c>
      <c r="I331" s="50" t="str">
        <f>TEXT(貼表區!E330,"0000000000")</f>
        <v>3502040667</v>
      </c>
      <c r="K331" s="50" t="str">
        <f>貼表區!F330</f>
        <v>陳顯明診所</v>
      </c>
      <c r="M331" s="51">
        <f>貼表區!G330</f>
        <v>2</v>
      </c>
      <c r="N331" s="52"/>
      <c r="O331" s="51">
        <f>貼表區!H330</f>
        <v>321</v>
      </c>
      <c r="P331" s="52"/>
      <c r="Q331" s="51">
        <f>貼表區!I330</f>
        <v>291</v>
      </c>
    </row>
    <row r="332" spans="1:17">
      <c r="A332" s="50" t="str">
        <f>貼表區!A331</f>
        <v>臺北</v>
      </c>
      <c r="C332" s="50" t="str">
        <f>貼表區!B331</f>
        <v>新北市</v>
      </c>
      <c r="E332" s="50" t="str">
        <f>貼表區!C331</f>
        <v>西北區</v>
      </c>
      <c r="G332" s="50" t="str">
        <f>貼表區!D331</f>
        <v>基層院所</v>
      </c>
      <c r="I332" s="50" t="str">
        <f>TEXT(貼表區!E331,"0000000000")</f>
        <v>3531022208</v>
      </c>
      <c r="K332" s="50" t="str">
        <f>貼表區!F331</f>
        <v>德慈聯合</v>
      </c>
      <c r="M332" s="51">
        <f>貼表區!G331</f>
        <v>5</v>
      </c>
      <c r="N332" s="52"/>
      <c r="O332" s="51">
        <f>貼表區!H331</f>
        <v>365</v>
      </c>
      <c r="P332" s="52"/>
      <c r="Q332" s="51">
        <f>貼表區!I331</f>
        <v>288</v>
      </c>
    </row>
    <row r="333" spans="1:17">
      <c r="A333" s="50" t="str">
        <f>貼表區!A332</f>
        <v>高屏</v>
      </c>
      <c r="C333" s="50" t="str">
        <f>貼表區!B332</f>
        <v>高雄市</v>
      </c>
      <c r="E333" s="50" t="str">
        <f>貼表區!C332</f>
        <v>高雄</v>
      </c>
      <c r="G333" s="50" t="str">
        <f>貼表區!D332</f>
        <v>基層院所</v>
      </c>
      <c r="I333" s="50" t="str">
        <f>TEXT(貼表區!E332,"0000000000")</f>
        <v>3502055293</v>
      </c>
      <c r="K333" s="50" t="str">
        <f>貼表區!F332</f>
        <v>元成診所</v>
      </c>
      <c r="M333" s="51">
        <f>貼表區!G332</f>
        <v>1</v>
      </c>
      <c r="N333" s="52"/>
      <c r="O333" s="51">
        <f>貼表區!H332</f>
        <v>298</v>
      </c>
      <c r="P333" s="52"/>
      <c r="Q333" s="51">
        <f>貼表區!I332</f>
        <v>286</v>
      </c>
    </row>
    <row r="334" spans="1:17">
      <c r="A334" s="50" t="str">
        <f>貼表區!A333</f>
        <v>中區</v>
      </c>
      <c r="C334" s="50" t="str">
        <f>貼表區!B333</f>
        <v>臺中市</v>
      </c>
      <c r="E334" s="50" t="str">
        <f>貼表區!C333</f>
        <v>海線</v>
      </c>
      <c r="G334" s="50" t="str">
        <f>貼表區!D333</f>
        <v>基層院所</v>
      </c>
      <c r="I334" s="50" t="str">
        <f>TEXT(貼表區!E333,"0000000000")</f>
        <v>3517063921</v>
      </c>
      <c r="K334" s="50" t="str">
        <f>貼表區!F333</f>
        <v>陳建富內科</v>
      </c>
      <c r="M334" s="51">
        <f>貼表區!G333</f>
        <v>3</v>
      </c>
      <c r="N334" s="52"/>
      <c r="O334" s="51">
        <f>貼表區!H333</f>
        <v>572</v>
      </c>
      <c r="P334" s="52"/>
      <c r="Q334" s="51">
        <f>貼表區!I333</f>
        <v>282</v>
      </c>
    </row>
    <row r="335" spans="1:17">
      <c r="A335" s="50" t="str">
        <f>貼表區!A334</f>
        <v>高屏</v>
      </c>
      <c r="C335" s="50" t="str">
        <f>貼表區!B334</f>
        <v>高雄市</v>
      </c>
      <c r="E335" s="50" t="str">
        <f>貼表區!C334</f>
        <v>高雄</v>
      </c>
      <c r="G335" s="50" t="str">
        <f>貼表區!D334</f>
        <v>基層院所</v>
      </c>
      <c r="I335" s="50" t="str">
        <f>TEXT(貼表區!E334,"0000000000")</f>
        <v>3507330237</v>
      </c>
      <c r="K335" s="50" t="str">
        <f>貼表區!F334</f>
        <v>周玉祺診所</v>
      </c>
      <c r="M335" s="51">
        <f>貼表區!G334</f>
        <v>1</v>
      </c>
      <c r="N335" s="52"/>
      <c r="O335" s="51">
        <f>貼表區!H334</f>
        <v>328</v>
      </c>
      <c r="P335" s="52"/>
      <c r="Q335" s="51">
        <f>貼表區!I334</f>
        <v>281</v>
      </c>
    </row>
    <row r="336" spans="1:17">
      <c r="A336" s="50" t="str">
        <f>貼表區!A335</f>
        <v>臺北</v>
      </c>
      <c r="C336" s="50" t="str">
        <f>貼表區!B335</f>
        <v>新北市</v>
      </c>
      <c r="E336" s="50" t="str">
        <f>貼表區!C335</f>
        <v>西區</v>
      </c>
      <c r="G336" s="50" t="str">
        <f>貼表區!D335</f>
        <v>基層院所</v>
      </c>
      <c r="I336" s="50" t="str">
        <f>TEXT(貼表區!E335,"0000000000")</f>
        <v>3531013003</v>
      </c>
      <c r="K336" s="50" t="str">
        <f>貼表區!F335</f>
        <v>陳敏玲內科</v>
      </c>
      <c r="M336" s="51">
        <f>貼表區!G335</f>
        <v>3</v>
      </c>
      <c r="N336" s="52"/>
      <c r="O336" s="51">
        <f>貼表區!H335</f>
        <v>287</v>
      </c>
      <c r="P336" s="52"/>
      <c r="Q336" s="51">
        <f>貼表區!I335</f>
        <v>280</v>
      </c>
    </row>
    <row r="337" spans="1:17">
      <c r="A337" s="50" t="str">
        <f>貼表區!A336</f>
        <v>南區</v>
      </c>
      <c r="C337" s="50" t="str">
        <f>貼表區!B336</f>
        <v>嘉義市</v>
      </c>
      <c r="E337" s="50" t="str">
        <f>貼表區!C336</f>
        <v>嘉義</v>
      </c>
      <c r="G337" s="50" t="str">
        <f>貼表區!D336</f>
        <v>基層院所</v>
      </c>
      <c r="I337" s="50" t="str">
        <f>TEXT(貼表區!E336,"0000000000")</f>
        <v>3522011528</v>
      </c>
      <c r="K337" s="50" t="str">
        <f>貼表區!F336</f>
        <v>張耿源診所</v>
      </c>
      <c r="M337" s="51">
        <f>貼表區!G336</f>
        <v>1</v>
      </c>
      <c r="N337" s="52"/>
      <c r="O337" s="51">
        <f>貼表區!H336</f>
        <v>586</v>
      </c>
      <c r="P337" s="52"/>
      <c r="Q337" s="51">
        <f>貼表區!I336</f>
        <v>279</v>
      </c>
    </row>
    <row r="338" spans="1:17">
      <c r="A338" s="50" t="str">
        <f>貼表區!A337</f>
        <v>臺北</v>
      </c>
      <c r="C338" s="50" t="str">
        <f>貼表區!B337</f>
        <v>新北市</v>
      </c>
      <c r="E338" s="50" t="str">
        <f>貼表區!C337</f>
        <v>西區</v>
      </c>
      <c r="G338" s="50" t="str">
        <f>貼表區!D337</f>
        <v>基層院所</v>
      </c>
      <c r="I338" s="50" t="str">
        <f>TEXT(貼表區!E337,"0000000000")</f>
        <v>3531133699</v>
      </c>
      <c r="K338" s="50" t="str">
        <f>貼表區!F337</f>
        <v>上承診所</v>
      </c>
      <c r="M338" s="51">
        <f>貼表區!G337</f>
        <v>6</v>
      </c>
      <c r="N338" s="52"/>
      <c r="O338" s="51">
        <f>貼表區!H337</f>
        <v>310</v>
      </c>
      <c r="P338" s="52"/>
      <c r="Q338" s="51">
        <f>貼表區!I337</f>
        <v>270</v>
      </c>
    </row>
    <row r="339" spans="1:17">
      <c r="A339" s="50" t="str">
        <f>貼表區!A338</f>
        <v>中區</v>
      </c>
      <c r="C339" s="50" t="str">
        <f>貼表區!B338</f>
        <v>臺中市</v>
      </c>
      <c r="E339" s="50" t="str">
        <f>貼表區!C338</f>
        <v>山線</v>
      </c>
      <c r="G339" s="50" t="str">
        <f>貼表區!D338</f>
        <v>基層院所</v>
      </c>
      <c r="I339" s="50" t="str">
        <f>TEXT(貼表區!E338,"0000000000")</f>
        <v>3503290965</v>
      </c>
      <c r="K339" s="50" t="str">
        <f>貼表區!F338</f>
        <v>永安水湳診</v>
      </c>
      <c r="M339" s="51">
        <f>貼表區!G338</f>
        <v>9</v>
      </c>
      <c r="N339" s="52"/>
      <c r="O339" s="51">
        <f>貼表區!H338</f>
        <v>370</v>
      </c>
      <c r="P339" s="52"/>
      <c r="Q339" s="51">
        <f>貼表區!I338</f>
        <v>270</v>
      </c>
    </row>
    <row r="340" spans="1:17">
      <c r="A340" s="50" t="str">
        <f>貼表區!A339</f>
        <v>臺北</v>
      </c>
      <c r="C340" s="50" t="str">
        <f>貼表區!B339</f>
        <v>臺北市</v>
      </c>
      <c r="E340" s="50" t="str">
        <f>貼表區!C339</f>
        <v>中區</v>
      </c>
      <c r="G340" s="50" t="str">
        <f>貼表區!D339</f>
        <v>基層院所</v>
      </c>
      <c r="I340" s="50" t="str">
        <f>TEXT(貼表區!E339,"0000000000")</f>
        <v>3501195690</v>
      </c>
      <c r="K340" s="50" t="str">
        <f>貼表區!F339</f>
        <v>瑞生診所</v>
      </c>
      <c r="M340" s="51">
        <f>貼表區!G339</f>
        <v>4</v>
      </c>
      <c r="N340" s="52"/>
      <c r="O340" s="51">
        <f>貼表區!H339</f>
        <v>317</v>
      </c>
      <c r="P340" s="52"/>
      <c r="Q340" s="51">
        <f>貼表區!I339</f>
        <v>268</v>
      </c>
    </row>
    <row r="341" spans="1:17">
      <c r="A341" s="50" t="str">
        <f>貼表區!A340</f>
        <v>臺北</v>
      </c>
      <c r="C341" s="50" t="str">
        <f>貼表區!B340</f>
        <v>宜蘭縣</v>
      </c>
      <c r="E341" s="50" t="str">
        <f>貼表區!C340</f>
        <v>宜蘭</v>
      </c>
      <c r="G341" s="50" t="str">
        <f>貼表區!D340</f>
        <v>基層院所</v>
      </c>
      <c r="I341" s="50" t="str">
        <f>TEXT(貼表區!E340,"0000000000")</f>
        <v>3534010522</v>
      </c>
      <c r="K341" s="50" t="str">
        <f>貼表區!F340</f>
        <v>曹天德診所</v>
      </c>
      <c r="M341" s="51">
        <f>貼表區!G340</f>
        <v>1</v>
      </c>
      <c r="N341" s="52"/>
      <c r="O341" s="51">
        <f>貼表區!H340</f>
        <v>267</v>
      </c>
      <c r="P341" s="52"/>
      <c r="Q341" s="51">
        <f>貼表區!I340</f>
        <v>263</v>
      </c>
    </row>
    <row r="342" spans="1:17">
      <c r="A342" s="50" t="str">
        <f>貼表區!A341</f>
        <v>東區</v>
      </c>
      <c r="C342" s="50" t="str">
        <f>貼表區!B341</f>
        <v>臺東縣</v>
      </c>
      <c r="E342" s="50" t="str">
        <f>貼表區!C341</f>
        <v>臺東</v>
      </c>
      <c r="G342" s="50" t="str">
        <f>貼表區!D341</f>
        <v>基層院所</v>
      </c>
      <c r="I342" s="50" t="str">
        <f>TEXT(貼表區!E341,"0000000000")</f>
        <v>3546010729</v>
      </c>
      <c r="K342" s="50" t="str">
        <f>貼表區!F341</f>
        <v>路加診所</v>
      </c>
      <c r="M342" s="51">
        <f>貼表區!G341</f>
        <v>1</v>
      </c>
      <c r="N342" s="52"/>
      <c r="O342" s="51">
        <f>貼表區!H341</f>
        <v>407</v>
      </c>
      <c r="P342" s="52"/>
      <c r="Q342" s="51">
        <f>貼表區!I341</f>
        <v>262</v>
      </c>
    </row>
    <row r="343" spans="1:17">
      <c r="A343" s="50" t="str">
        <f>貼表區!A342</f>
        <v>東區</v>
      </c>
      <c r="C343" s="50" t="str">
        <f>貼表區!B342</f>
        <v>花蓮縣</v>
      </c>
      <c r="E343" s="50" t="str">
        <f>貼表區!C342</f>
        <v>花蓮</v>
      </c>
      <c r="G343" s="50" t="str">
        <f>貼表區!D342</f>
        <v>基層院所</v>
      </c>
      <c r="I343" s="50" t="str">
        <f>TEXT(貼表區!E342,"0000000000")</f>
        <v>3545011231</v>
      </c>
      <c r="K343" s="50" t="str">
        <f>貼表區!F342</f>
        <v>北國泰聯合</v>
      </c>
      <c r="M343" s="51">
        <f>貼表區!G342</f>
        <v>3</v>
      </c>
      <c r="N343" s="52"/>
      <c r="O343" s="51">
        <f>貼表區!H342</f>
        <v>301</v>
      </c>
      <c r="P343" s="52"/>
      <c r="Q343" s="51">
        <f>貼表區!I342</f>
        <v>260</v>
      </c>
    </row>
    <row r="344" spans="1:17">
      <c r="A344" s="50" t="str">
        <f>貼表區!A343</f>
        <v>南區</v>
      </c>
      <c r="C344" s="50" t="str">
        <f>貼表區!B343</f>
        <v>臺南市</v>
      </c>
      <c r="E344" s="50" t="str">
        <f>貼表區!C343</f>
        <v>永康</v>
      </c>
      <c r="G344" s="50" t="str">
        <f>貼表區!D343</f>
        <v>基層院所</v>
      </c>
      <c r="I344" s="50" t="str">
        <f>TEXT(貼表區!E343,"0000000000")</f>
        <v>3521062441</v>
      </c>
      <c r="K344" s="50" t="str">
        <f>貼表區!F343</f>
        <v>應達儀內科</v>
      </c>
      <c r="M344" s="51">
        <f>貼表區!G343</f>
        <v>1</v>
      </c>
      <c r="N344" s="52"/>
      <c r="O344" s="51">
        <f>貼表區!H343</f>
        <v>377</v>
      </c>
      <c r="P344" s="52"/>
      <c r="Q344" s="51">
        <f>貼表區!I343</f>
        <v>260</v>
      </c>
    </row>
    <row r="345" spans="1:17">
      <c r="A345" s="50" t="str">
        <f>貼表區!A344</f>
        <v>臺北</v>
      </c>
      <c r="C345" s="50" t="str">
        <f>貼表區!B344</f>
        <v>新北市</v>
      </c>
      <c r="E345" s="50" t="str">
        <f>貼表區!C344</f>
        <v>西北區</v>
      </c>
      <c r="G345" s="50" t="str">
        <f>貼表區!D344</f>
        <v>基層院所</v>
      </c>
      <c r="I345" s="50" t="str">
        <f>TEXT(貼表區!E344,"0000000000")</f>
        <v>3531144003</v>
      </c>
      <c r="K345" s="50" t="str">
        <f>貼表區!F344</f>
        <v>蘆洲上禾內</v>
      </c>
      <c r="M345" s="51">
        <f>貼表區!G344</f>
        <v>3</v>
      </c>
      <c r="N345" s="52"/>
      <c r="O345" s="51">
        <f>貼表區!H344</f>
        <v>358</v>
      </c>
      <c r="P345" s="52"/>
      <c r="Q345" s="51">
        <f>貼表區!I344</f>
        <v>259</v>
      </c>
    </row>
    <row r="346" spans="1:17">
      <c r="A346" s="50" t="str">
        <f>貼表區!A345</f>
        <v>高屏</v>
      </c>
      <c r="C346" s="50" t="str">
        <f>貼表區!B345</f>
        <v>屏東縣</v>
      </c>
      <c r="E346" s="50" t="str">
        <f>貼表區!C345</f>
        <v>屏東</v>
      </c>
      <c r="G346" s="50" t="str">
        <f>貼表區!D345</f>
        <v>基層院所</v>
      </c>
      <c r="I346" s="50" t="str">
        <f>TEXT(貼表區!E345,"0000000000")</f>
        <v>3543013746</v>
      </c>
      <c r="K346" s="50" t="str">
        <f>貼表區!F345</f>
        <v>健丞診所</v>
      </c>
      <c r="M346" s="51">
        <f>貼表區!G345</f>
        <v>1</v>
      </c>
      <c r="N346" s="52"/>
      <c r="O346" s="51">
        <f>貼表區!H345</f>
        <v>407</v>
      </c>
      <c r="P346" s="52"/>
      <c r="Q346" s="51">
        <f>貼表區!I345</f>
        <v>253</v>
      </c>
    </row>
    <row r="347" spans="1:17">
      <c r="A347" s="50" t="str">
        <f>貼表區!A346</f>
        <v>中區</v>
      </c>
      <c r="C347" s="50" t="str">
        <f>貼表區!B346</f>
        <v>臺中市</v>
      </c>
      <c r="E347" s="50" t="str">
        <f>貼表區!C346</f>
        <v>屯區</v>
      </c>
      <c r="G347" s="50" t="str">
        <f>貼表區!D346</f>
        <v>基層院所</v>
      </c>
      <c r="I347" s="50" t="str">
        <f>TEXT(貼表區!E346,"0000000000")</f>
        <v>3503250489</v>
      </c>
      <c r="K347" s="50" t="str">
        <f>貼表區!F346</f>
        <v>永佳診所</v>
      </c>
      <c r="M347" s="51">
        <f>貼表區!G346</f>
        <v>2</v>
      </c>
      <c r="N347" s="52"/>
      <c r="O347" s="51">
        <f>貼表區!H346</f>
        <v>287</v>
      </c>
      <c r="P347" s="52"/>
      <c r="Q347" s="51">
        <f>貼表區!I346</f>
        <v>252</v>
      </c>
    </row>
    <row r="348" spans="1:17">
      <c r="A348" s="50" t="str">
        <f>貼表區!A347</f>
        <v>臺北</v>
      </c>
      <c r="C348" s="50" t="str">
        <f>貼表區!B347</f>
        <v>新北市</v>
      </c>
      <c r="E348" s="50" t="str">
        <f>貼表區!C347</f>
        <v>西北區</v>
      </c>
      <c r="G348" s="50" t="str">
        <f>貼表區!D347</f>
        <v>基層院所</v>
      </c>
      <c r="I348" s="50" t="str">
        <f>TEXT(貼表區!E347,"0000000000")</f>
        <v>3531142509</v>
      </c>
      <c r="K348" s="50" t="str">
        <f>貼表區!F347</f>
        <v>民族診所</v>
      </c>
      <c r="M348" s="51">
        <f>貼表區!G347</f>
        <v>3</v>
      </c>
      <c r="N348" s="52"/>
      <c r="O348" s="51">
        <f>貼表區!H347</f>
        <v>263</v>
      </c>
      <c r="P348" s="52"/>
      <c r="Q348" s="51">
        <f>貼表區!I347</f>
        <v>251</v>
      </c>
    </row>
    <row r="349" spans="1:17">
      <c r="A349" s="50" t="str">
        <f>貼表區!A348</f>
        <v>臺北</v>
      </c>
      <c r="C349" s="50" t="str">
        <f>貼表區!B348</f>
        <v>新北市</v>
      </c>
      <c r="E349" s="50" t="str">
        <f>貼表區!C348</f>
        <v>西區</v>
      </c>
      <c r="G349" s="50" t="str">
        <f>貼表區!D348</f>
        <v>基層院所</v>
      </c>
      <c r="I349" s="50" t="str">
        <f>TEXT(貼表區!E348,"0000000000")</f>
        <v>3531013432</v>
      </c>
      <c r="K349" s="50" t="str">
        <f>貼表區!F348</f>
        <v>麗暘診所</v>
      </c>
      <c r="M349" s="51">
        <f>貼表區!G348</f>
        <v>2</v>
      </c>
      <c r="N349" s="52"/>
      <c r="O349" s="51">
        <f>貼表區!H348</f>
        <v>262</v>
      </c>
      <c r="P349" s="52"/>
      <c r="Q349" s="51">
        <f>貼表區!I348</f>
        <v>250</v>
      </c>
    </row>
    <row r="350" spans="1:17">
      <c r="A350" s="50" t="str">
        <f>貼表區!A349</f>
        <v>臺北</v>
      </c>
      <c r="C350" s="50" t="str">
        <f>貼表區!B349</f>
        <v>新北市</v>
      </c>
      <c r="E350" s="50" t="str">
        <f>貼表區!C349</f>
        <v>西北區</v>
      </c>
      <c r="G350" s="50" t="str">
        <f>貼表區!D349</f>
        <v>基層院所</v>
      </c>
      <c r="I350" s="50" t="str">
        <f>TEXT(貼表區!E349,"0000000000")</f>
        <v>3531022226</v>
      </c>
      <c r="K350" s="50" t="str">
        <f>貼表區!F349</f>
        <v>九如聯合</v>
      </c>
      <c r="M350" s="51">
        <f>貼表區!G349</f>
        <v>3</v>
      </c>
      <c r="N350" s="52"/>
      <c r="O350" s="51">
        <f>貼表區!H349</f>
        <v>253</v>
      </c>
      <c r="P350" s="52"/>
      <c r="Q350" s="51">
        <f>貼表區!I349</f>
        <v>249</v>
      </c>
    </row>
    <row r="351" spans="1:17">
      <c r="A351" s="50" t="str">
        <f>貼表區!A350</f>
        <v>北區</v>
      </c>
      <c r="C351" s="50" t="str">
        <f>貼表區!B350</f>
        <v>桃園市</v>
      </c>
      <c r="E351" s="50" t="str">
        <f>貼表區!C350</f>
        <v>桃園</v>
      </c>
      <c r="G351" s="50" t="str">
        <f>貼表區!D350</f>
        <v>基層院所</v>
      </c>
      <c r="I351" s="50" t="str">
        <f>TEXT(貼表區!E350,"0000000000")</f>
        <v>3532016982</v>
      </c>
      <c r="K351" s="50" t="str">
        <f>貼表區!F350</f>
        <v>蘇思明診所</v>
      </c>
      <c r="M351" s="51">
        <f>貼表區!G350</f>
        <v>1</v>
      </c>
      <c r="N351" s="52"/>
      <c r="O351" s="51">
        <f>貼表區!H350</f>
        <v>298</v>
      </c>
      <c r="P351" s="52"/>
      <c r="Q351" s="51">
        <f>貼表區!I350</f>
        <v>246</v>
      </c>
    </row>
    <row r="352" spans="1:17">
      <c r="A352" s="50" t="str">
        <f>貼表區!A351</f>
        <v>高屏</v>
      </c>
      <c r="C352" s="50" t="str">
        <f>貼表區!B351</f>
        <v>高雄市</v>
      </c>
      <c r="E352" s="50" t="str">
        <f>貼表區!C351</f>
        <v>高雄</v>
      </c>
      <c r="G352" s="50" t="str">
        <f>貼表區!D351</f>
        <v>基層院所</v>
      </c>
      <c r="I352" s="50" t="str">
        <f>TEXT(貼表區!E351,"0000000000")</f>
        <v>3507380200</v>
      </c>
      <c r="K352" s="50" t="str">
        <f>貼表區!F351</f>
        <v>大鵬診所</v>
      </c>
      <c r="M352" s="51">
        <f>貼表區!G351</f>
        <v>6</v>
      </c>
      <c r="N352" s="52"/>
      <c r="O352" s="51">
        <f>貼表區!H351</f>
        <v>535</v>
      </c>
      <c r="P352" s="52"/>
      <c r="Q352" s="51">
        <f>貼表區!I351</f>
        <v>243</v>
      </c>
    </row>
    <row r="353" spans="1:17">
      <c r="A353" s="50" t="str">
        <f>貼表區!A352</f>
        <v>中區</v>
      </c>
      <c r="C353" s="50" t="str">
        <f>貼表區!B352</f>
        <v>臺中市</v>
      </c>
      <c r="E353" s="50" t="str">
        <f>貼表區!C352</f>
        <v>海線</v>
      </c>
      <c r="G353" s="50" t="str">
        <f>貼表區!D352</f>
        <v>基層院所</v>
      </c>
      <c r="I353" s="50" t="str">
        <f>TEXT(貼表區!E352,"0000000000")</f>
        <v>3503272396</v>
      </c>
      <c r="K353" s="50" t="str">
        <f>貼表區!F352</f>
        <v>歐葉診所</v>
      </c>
      <c r="M353" s="51">
        <f>貼表區!G352</f>
        <v>2</v>
      </c>
      <c r="N353" s="52"/>
      <c r="O353" s="51">
        <f>貼表區!H352</f>
        <v>300</v>
      </c>
      <c r="P353" s="52"/>
      <c r="Q353" s="51">
        <f>貼表區!I352</f>
        <v>242</v>
      </c>
    </row>
    <row r="354" spans="1:17">
      <c r="A354" s="50" t="str">
        <f>貼表區!A353</f>
        <v>北區</v>
      </c>
      <c r="C354" s="50" t="str">
        <f>貼表區!B353</f>
        <v>桃園市</v>
      </c>
      <c r="E354" s="50" t="str">
        <f>貼表區!C353</f>
        <v>中壢</v>
      </c>
      <c r="G354" s="50" t="str">
        <f>貼表區!D353</f>
        <v>基層院所</v>
      </c>
      <c r="I354" s="50" t="str">
        <f>TEXT(貼表區!E353,"0000000000")</f>
        <v>3532027207</v>
      </c>
      <c r="K354" s="50" t="str">
        <f>貼表區!F353</f>
        <v>同心海華診</v>
      </c>
      <c r="M354" s="51">
        <f>貼表區!G353</f>
        <v>4</v>
      </c>
      <c r="N354" s="52"/>
      <c r="O354" s="51">
        <f>貼表區!H353</f>
        <v>265</v>
      </c>
      <c r="P354" s="52"/>
      <c r="Q354" s="51">
        <f>貼表區!I353</f>
        <v>239</v>
      </c>
    </row>
    <row r="355" spans="1:17">
      <c r="A355" s="50" t="str">
        <f>貼表區!A354</f>
        <v>臺北</v>
      </c>
      <c r="C355" s="50" t="str">
        <f>貼表區!B354</f>
        <v>新北市</v>
      </c>
      <c r="E355" s="50" t="str">
        <f>貼表區!C354</f>
        <v>南區</v>
      </c>
      <c r="G355" s="50" t="str">
        <f>貼表區!D354</f>
        <v>基層院所</v>
      </c>
      <c r="I355" s="50" t="str">
        <f>TEXT(貼表區!E354,"0000000000")</f>
        <v>3531044535</v>
      </c>
      <c r="K355" s="50" t="str">
        <f>貼表區!F354</f>
        <v>唯安診所</v>
      </c>
      <c r="M355" s="51">
        <f>貼表區!G354</f>
        <v>2</v>
      </c>
      <c r="N355" s="52"/>
      <c r="O355" s="51">
        <f>貼表區!H354</f>
        <v>264</v>
      </c>
      <c r="P355" s="52"/>
      <c r="Q355" s="51">
        <f>貼表區!I354</f>
        <v>239</v>
      </c>
    </row>
    <row r="356" spans="1:17">
      <c r="A356" s="50" t="str">
        <f>貼表區!A355</f>
        <v>臺北</v>
      </c>
      <c r="C356" s="50" t="str">
        <f>貼表區!B355</f>
        <v>新北市</v>
      </c>
      <c r="E356" s="50" t="str">
        <f>貼表區!C355</f>
        <v>西北區</v>
      </c>
      <c r="G356" s="50" t="str">
        <f>貼表區!D355</f>
        <v>基層院所</v>
      </c>
      <c r="I356" s="50" t="str">
        <f>TEXT(貼表區!E355,"0000000000")</f>
        <v>3531024882</v>
      </c>
      <c r="K356" s="50" t="str">
        <f>貼表區!F355</f>
        <v>三重祥安診</v>
      </c>
      <c r="M356" s="51">
        <f>貼表區!G355</f>
        <v>3</v>
      </c>
      <c r="N356" s="52"/>
      <c r="O356" s="51">
        <f>貼表區!H355</f>
        <v>311</v>
      </c>
      <c r="P356" s="52"/>
      <c r="Q356" s="51">
        <f>貼表區!I355</f>
        <v>237</v>
      </c>
    </row>
    <row r="357" spans="1:17">
      <c r="A357" s="50" t="str">
        <f>貼表區!A356</f>
        <v>中區</v>
      </c>
      <c r="C357" s="50" t="str">
        <f>貼表區!B356</f>
        <v>臺中市</v>
      </c>
      <c r="E357" s="50" t="str">
        <f>貼表區!C356</f>
        <v>海線</v>
      </c>
      <c r="G357" s="50" t="str">
        <f>貼表區!D356</f>
        <v>基層院所</v>
      </c>
      <c r="I357" s="50" t="str">
        <f>TEXT(貼表區!E356,"0000000000")</f>
        <v>3536060048</v>
      </c>
      <c r="K357" s="50" t="str">
        <f>貼表區!F356</f>
        <v>啟恩診所</v>
      </c>
      <c r="M357" s="51">
        <f>貼表區!G356</f>
        <v>4</v>
      </c>
      <c r="N357" s="52"/>
      <c r="O357" s="51">
        <f>貼表區!H356</f>
        <v>299</v>
      </c>
      <c r="P357" s="52"/>
      <c r="Q357" s="51">
        <f>貼表區!I356</f>
        <v>234</v>
      </c>
    </row>
    <row r="358" spans="1:17">
      <c r="A358" s="50" t="str">
        <f>貼表區!A357</f>
        <v>臺北</v>
      </c>
      <c r="C358" s="50" t="str">
        <f>貼表區!B357</f>
        <v>新北市</v>
      </c>
      <c r="E358" s="50" t="str">
        <f>貼表區!C357</f>
        <v>西區</v>
      </c>
      <c r="G358" s="50" t="str">
        <f>貼表區!D357</f>
        <v>基層院所</v>
      </c>
      <c r="I358" s="50" t="str">
        <f>TEXT(貼表區!E357,"0000000000")</f>
        <v>3531066273</v>
      </c>
      <c r="K358" s="50" t="str">
        <f>貼表區!F357</f>
        <v>寶祥診所</v>
      </c>
      <c r="M358" s="51">
        <f>貼表區!G357</f>
        <v>1</v>
      </c>
      <c r="N358" s="52"/>
      <c r="O358" s="51">
        <f>貼表區!H357</f>
        <v>322</v>
      </c>
      <c r="P358" s="52"/>
      <c r="Q358" s="51">
        <f>貼表區!I357</f>
        <v>230</v>
      </c>
    </row>
    <row r="359" spans="1:17">
      <c r="A359" s="50" t="str">
        <f>貼表區!A358</f>
        <v>臺北</v>
      </c>
      <c r="C359" s="50" t="str">
        <f>貼表區!B358</f>
        <v>新北市</v>
      </c>
      <c r="E359" s="50" t="str">
        <f>貼表區!C358</f>
        <v>西區</v>
      </c>
      <c r="G359" s="50" t="str">
        <f>貼表區!D358</f>
        <v>基層院所</v>
      </c>
      <c r="I359" s="50" t="str">
        <f>TEXT(貼表區!E358,"0000000000")</f>
        <v>3531017752</v>
      </c>
      <c r="K359" s="50" t="str">
        <f>貼表區!F358</f>
        <v>德一診所</v>
      </c>
      <c r="M359" s="51">
        <f>貼表區!G358</f>
        <v>8</v>
      </c>
      <c r="N359" s="52"/>
      <c r="O359" s="51">
        <f>貼表區!H358</f>
        <v>280</v>
      </c>
      <c r="P359" s="52"/>
      <c r="Q359" s="51">
        <f>貼表區!I358</f>
        <v>228</v>
      </c>
    </row>
    <row r="360" spans="1:17">
      <c r="A360" s="50" t="str">
        <f>貼表區!A359</f>
        <v>高屏</v>
      </c>
      <c r="C360" s="50" t="str">
        <f>貼表區!B359</f>
        <v>高雄市</v>
      </c>
      <c r="E360" s="50" t="str">
        <f>貼表區!C359</f>
        <v>旗山</v>
      </c>
      <c r="G360" s="50" t="str">
        <f>貼表區!D359</f>
        <v>基層院所</v>
      </c>
      <c r="I360" s="50" t="str">
        <f>TEXT(貼表區!E359,"0000000000")</f>
        <v>3507030036</v>
      </c>
      <c r="K360" s="50" t="str">
        <f>貼表區!F359</f>
        <v>大政診所</v>
      </c>
      <c r="M360" s="51">
        <f>貼表區!G359</f>
        <v>3</v>
      </c>
      <c r="N360" s="52"/>
      <c r="O360" s="51">
        <f>貼表區!H359</f>
        <v>238</v>
      </c>
      <c r="P360" s="52"/>
      <c r="Q360" s="51">
        <f>貼表區!I359</f>
        <v>227</v>
      </c>
    </row>
    <row r="361" spans="1:17">
      <c r="A361" s="50" t="str">
        <f>貼表區!A360</f>
        <v>臺北</v>
      </c>
      <c r="C361" s="50" t="str">
        <f>貼表區!B360</f>
        <v>宜蘭縣</v>
      </c>
      <c r="E361" s="50" t="str">
        <f>貼表區!C360</f>
        <v>宜蘭</v>
      </c>
      <c r="G361" s="50" t="str">
        <f>貼表區!D360</f>
        <v>基層院所</v>
      </c>
      <c r="I361" s="50" t="str">
        <f>TEXT(貼表區!E360,"0000000000")</f>
        <v>3534050197</v>
      </c>
      <c r="K361" s="50" t="str">
        <f>貼表區!F360</f>
        <v>吳震世診所</v>
      </c>
      <c r="M361" s="51">
        <f>貼表區!G360</f>
        <v>3</v>
      </c>
      <c r="N361" s="52"/>
      <c r="O361" s="51">
        <f>貼表區!H360</f>
        <v>249</v>
      </c>
      <c r="P361" s="52"/>
      <c r="Q361" s="51">
        <f>貼表區!I360</f>
        <v>224</v>
      </c>
    </row>
    <row r="362" spans="1:17">
      <c r="A362" s="50" t="str">
        <f>貼表區!A361</f>
        <v>臺北</v>
      </c>
      <c r="C362" s="50" t="str">
        <f>貼表區!B361</f>
        <v>新北市</v>
      </c>
      <c r="E362" s="50" t="str">
        <f>貼表區!C361</f>
        <v>西北區</v>
      </c>
      <c r="G362" s="50" t="str">
        <f>貼表區!D361</f>
        <v>基層院所</v>
      </c>
      <c r="I362" s="50" t="str">
        <f>TEXT(貼表區!E361,"0000000000")</f>
        <v>3531025389</v>
      </c>
      <c r="K362" s="50" t="str">
        <f>貼表區!F361</f>
        <v>重新</v>
      </c>
      <c r="M362" s="51">
        <f>貼表區!G361</f>
        <v>3</v>
      </c>
      <c r="N362" s="52"/>
      <c r="O362" s="51">
        <f>貼表區!H361</f>
        <v>260</v>
      </c>
      <c r="P362" s="52"/>
      <c r="Q362" s="51">
        <f>貼表區!I361</f>
        <v>223</v>
      </c>
    </row>
    <row r="363" spans="1:17">
      <c r="A363" s="50" t="str">
        <f>貼表區!A362</f>
        <v>高屏</v>
      </c>
      <c r="C363" s="50" t="str">
        <f>貼表區!B362</f>
        <v>高雄市</v>
      </c>
      <c r="E363" s="50" t="str">
        <f>貼表區!C362</f>
        <v>旗山</v>
      </c>
      <c r="G363" s="50" t="str">
        <f>貼表區!D362</f>
        <v>基層院所</v>
      </c>
      <c r="I363" s="50" t="str">
        <f>TEXT(貼表區!E362,"0000000000")</f>
        <v>3542211257</v>
      </c>
      <c r="K363" s="50" t="str">
        <f>貼表區!F362</f>
        <v>大嘉診所</v>
      </c>
      <c r="M363" s="51">
        <f>貼表區!G362</f>
        <v>1</v>
      </c>
      <c r="N363" s="52"/>
      <c r="O363" s="51">
        <f>貼表區!H362</f>
        <v>227</v>
      </c>
      <c r="P363" s="52"/>
      <c r="Q363" s="51">
        <f>貼表區!I362</f>
        <v>223</v>
      </c>
    </row>
    <row r="364" spans="1:17">
      <c r="A364" s="50" t="str">
        <f>貼表區!A363</f>
        <v>高屏</v>
      </c>
      <c r="C364" s="50" t="str">
        <f>貼表區!B363</f>
        <v>屏東縣</v>
      </c>
      <c r="E364" s="50" t="str">
        <f>貼表區!C363</f>
        <v>屏東</v>
      </c>
      <c r="G364" s="50" t="str">
        <f>貼表區!D363</f>
        <v>基層院所</v>
      </c>
      <c r="I364" s="50" t="str">
        <f>TEXT(貼表區!E363,"0000000000")</f>
        <v>3543011911</v>
      </c>
      <c r="K364" s="50" t="str">
        <f>貼表區!F363</f>
        <v>梁宏志診所</v>
      </c>
      <c r="M364" s="51">
        <f>貼表區!G363</f>
        <v>1</v>
      </c>
      <c r="N364" s="52"/>
      <c r="O364" s="51">
        <f>貼表區!H363</f>
        <v>240</v>
      </c>
      <c r="P364" s="52"/>
      <c r="Q364" s="51">
        <f>貼表區!I363</f>
        <v>222</v>
      </c>
    </row>
    <row r="365" spans="1:17">
      <c r="A365" s="50" t="str">
        <f>貼表區!A364</f>
        <v>臺北</v>
      </c>
      <c r="C365" s="50" t="str">
        <f>貼表區!B364</f>
        <v>新北市</v>
      </c>
      <c r="E365" s="50" t="str">
        <f>貼表區!C364</f>
        <v>西區</v>
      </c>
      <c r="G365" s="50" t="str">
        <f>貼表區!D364</f>
        <v>基層院所</v>
      </c>
      <c r="I365" s="50" t="str">
        <f>TEXT(貼表區!E364,"0000000000")</f>
        <v>3531065927</v>
      </c>
      <c r="K365" s="50" t="str">
        <f>貼表區!F364</f>
        <v>明新診所</v>
      </c>
      <c r="M365" s="51">
        <f>貼表區!G364</f>
        <v>4</v>
      </c>
      <c r="N365" s="52"/>
      <c r="O365" s="51">
        <f>貼表區!H364</f>
        <v>262</v>
      </c>
      <c r="P365" s="52"/>
      <c r="Q365" s="51">
        <f>貼表區!I364</f>
        <v>220</v>
      </c>
    </row>
    <row r="366" spans="1:17">
      <c r="A366" s="50" t="str">
        <f>貼表區!A365</f>
        <v>臺北</v>
      </c>
      <c r="C366" s="50" t="str">
        <f>貼表區!B365</f>
        <v>基隆市</v>
      </c>
      <c r="E366" s="50" t="str">
        <f>貼表區!C365</f>
        <v>不分區</v>
      </c>
      <c r="G366" s="50" t="str">
        <f>貼表區!D365</f>
        <v>基層院所</v>
      </c>
      <c r="I366" s="50" t="str">
        <f>TEXT(貼表區!E365,"0000000000")</f>
        <v>3511012242</v>
      </c>
      <c r="K366" s="50" t="str">
        <f>貼表區!F365</f>
        <v>晉安診所</v>
      </c>
      <c r="M366" s="51">
        <f>貼表區!G365</f>
        <v>3</v>
      </c>
      <c r="N366" s="52"/>
      <c r="O366" s="51">
        <f>貼表區!H365</f>
        <v>561</v>
      </c>
      <c r="P366" s="52"/>
      <c r="Q366" s="51">
        <f>貼表區!I365</f>
        <v>218</v>
      </c>
    </row>
    <row r="367" spans="1:17">
      <c r="A367" s="50" t="str">
        <f>貼表區!A366</f>
        <v>北區</v>
      </c>
      <c r="C367" s="50" t="str">
        <f>貼表區!B366</f>
        <v>桃園市</v>
      </c>
      <c r="E367" s="50" t="str">
        <f>貼表區!C366</f>
        <v>桃園</v>
      </c>
      <c r="G367" s="50" t="str">
        <f>貼表區!D366</f>
        <v>基層院所</v>
      </c>
      <c r="I367" s="50" t="str">
        <f>TEXT(貼表區!E366,"0000000000")</f>
        <v>3532081023</v>
      </c>
      <c r="K367" s="50" t="str">
        <f>貼表區!F366</f>
        <v>蕭益富診所</v>
      </c>
      <c r="M367" s="51">
        <f>貼表區!G366</f>
        <v>2</v>
      </c>
      <c r="N367" s="52"/>
      <c r="O367" s="51">
        <f>貼表區!H366</f>
        <v>546</v>
      </c>
      <c r="P367" s="52"/>
      <c r="Q367" s="51">
        <f>貼表區!I366</f>
        <v>217</v>
      </c>
    </row>
    <row r="368" spans="1:17">
      <c r="A368" s="50" t="str">
        <f>貼表區!A367</f>
        <v>南區</v>
      </c>
      <c r="C368" s="50" t="str">
        <f>貼表區!B367</f>
        <v>臺南市</v>
      </c>
      <c r="E368" s="50" t="str">
        <f>貼表區!C367</f>
        <v>永康</v>
      </c>
      <c r="G368" s="50" t="str">
        <f>貼表區!D367</f>
        <v>基層院所</v>
      </c>
      <c r="I368" s="50" t="str">
        <f>TEXT(貼表區!E367,"0000000000")</f>
        <v>3521060858</v>
      </c>
      <c r="K368" s="50" t="str">
        <f>貼表區!F367</f>
        <v>賴俊良診所</v>
      </c>
      <c r="M368" s="51">
        <f>貼表區!G367</f>
        <v>1</v>
      </c>
      <c r="N368" s="52"/>
      <c r="O368" s="51">
        <f>貼表區!H367</f>
        <v>228</v>
      </c>
      <c r="P368" s="52"/>
      <c r="Q368" s="51">
        <f>貼表區!I367</f>
        <v>217</v>
      </c>
    </row>
    <row r="369" spans="1:17">
      <c r="A369" s="50" t="str">
        <f>貼表區!A368</f>
        <v>北區</v>
      </c>
      <c r="C369" s="50" t="str">
        <f>貼表區!B368</f>
        <v>新竹市</v>
      </c>
      <c r="E369" s="50" t="str">
        <f>貼表區!C368</f>
        <v>新竹</v>
      </c>
      <c r="G369" s="50" t="str">
        <f>貼表區!D368</f>
        <v>基層院所</v>
      </c>
      <c r="I369" s="50" t="str">
        <f>TEXT(貼表區!E368,"0000000000")</f>
        <v>3512011105</v>
      </c>
      <c r="K369" s="50" t="str">
        <f>貼表區!F368</f>
        <v>李文華診所</v>
      </c>
      <c r="M369" s="51">
        <f>貼表區!G368</f>
        <v>1</v>
      </c>
      <c r="N369" s="52"/>
      <c r="O369" s="51">
        <f>貼表區!H368</f>
        <v>238</v>
      </c>
      <c r="P369" s="52"/>
      <c r="Q369" s="51">
        <f>貼表區!I368</f>
        <v>216</v>
      </c>
    </row>
    <row r="370" spans="1:17">
      <c r="A370" s="50" t="str">
        <f>貼表區!A369</f>
        <v>中區</v>
      </c>
      <c r="C370" s="50" t="str">
        <f>貼表區!B369</f>
        <v>臺中市</v>
      </c>
      <c r="E370" s="50" t="str">
        <f>貼表區!C369</f>
        <v>山線</v>
      </c>
      <c r="G370" s="50" t="str">
        <f>貼表區!D369</f>
        <v>基層院所</v>
      </c>
      <c r="I370" s="50" t="str">
        <f>TEXT(貼表區!E369,"0000000000")</f>
        <v>3517081198</v>
      </c>
      <c r="K370" s="50" t="str">
        <f>貼表區!F369</f>
        <v>瑞健診所</v>
      </c>
      <c r="M370" s="51">
        <f>貼表區!G369</f>
        <v>5</v>
      </c>
      <c r="N370" s="52"/>
      <c r="O370" s="51">
        <f>貼表區!H369</f>
        <v>270</v>
      </c>
      <c r="P370" s="52"/>
      <c r="Q370" s="51">
        <f>貼表區!I369</f>
        <v>213</v>
      </c>
    </row>
    <row r="371" spans="1:17">
      <c r="A371" s="50" t="str">
        <f>貼表區!A370</f>
        <v>臺北</v>
      </c>
      <c r="C371" s="50" t="str">
        <f>貼表區!B370</f>
        <v>新北市</v>
      </c>
      <c r="E371" s="50" t="str">
        <f>貼表區!C370</f>
        <v>西區</v>
      </c>
      <c r="G371" s="50" t="str">
        <f>貼表區!D370</f>
        <v>基層院所</v>
      </c>
      <c r="I371" s="50" t="str">
        <f>TEXT(貼表區!E370,"0000000000")</f>
        <v>3531016826</v>
      </c>
      <c r="K371" s="50" t="str">
        <f>貼表區!F370</f>
        <v>嘉齡診所</v>
      </c>
      <c r="M371" s="51">
        <f>貼表區!G370</f>
        <v>6</v>
      </c>
      <c r="N371" s="52"/>
      <c r="O371" s="51">
        <f>貼表區!H370</f>
        <v>338</v>
      </c>
      <c r="P371" s="52"/>
      <c r="Q371" s="51">
        <f>貼表區!I370</f>
        <v>211</v>
      </c>
    </row>
    <row r="372" spans="1:17">
      <c r="A372" s="50" t="str">
        <f>貼表區!A371</f>
        <v>北區</v>
      </c>
      <c r="C372" s="50" t="str">
        <f>貼表區!B371</f>
        <v>新竹市</v>
      </c>
      <c r="E372" s="50" t="str">
        <f>貼表區!C371</f>
        <v>新竹</v>
      </c>
      <c r="G372" s="50" t="str">
        <f>貼表區!D371</f>
        <v>基層院所</v>
      </c>
      <c r="I372" s="50" t="str">
        <f>TEXT(貼表區!E371,"0000000000")</f>
        <v>3512042315</v>
      </c>
      <c r="K372" s="50" t="str">
        <f>貼表區!F371</f>
        <v>實和</v>
      </c>
      <c r="M372" s="51">
        <f>貼表區!G371</f>
        <v>2</v>
      </c>
      <c r="N372" s="52"/>
      <c r="O372" s="51">
        <f>貼表區!H371</f>
        <v>431</v>
      </c>
      <c r="P372" s="52"/>
      <c r="Q372" s="51">
        <f>貼表區!I371</f>
        <v>208</v>
      </c>
    </row>
    <row r="373" spans="1:17">
      <c r="A373" s="50" t="str">
        <f>貼表區!A372</f>
        <v>南區</v>
      </c>
      <c r="C373" s="50" t="str">
        <f>貼表區!B372</f>
        <v>嘉義市</v>
      </c>
      <c r="E373" s="50" t="str">
        <f>貼表區!C372</f>
        <v>嘉義</v>
      </c>
      <c r="G373" s="50" t="str">
        <f>貼表區!D372</f>
        <v>基層院所</v>
      </c>
      <c r="I373" s="50" t="str">
        <f>TEXT(貼表區!E372,"0000000000")</f>
        <v>3522013102</v>
      </c>
      <c r="K373" s="50" t="str">
        <f>貼表區!F372</f>
        <v>郭俊鋐診所</v>
      </c>
      <c r="M373" s="51">
        <f>貼表區!G372</f>
        <v>1</v>
      </c>
      <c r="N373" s="52"/>
      <c r="O373" s="51">
        <f>貼表區!H372</f>
        <v>266</v>
      </c>
      <c r="P373" s="52"/>
      <c r="Q373" s="51">
        <f>貼表區!I372</f>
        <v>204</v>
      </c>
    </row>
    <row r="374" spans="1:17">
      <c r="A374" s="50" t="str">
        <f>貼表區!A373</f>
        <v>臺北</v>
      </c>
      <c r="C374" s="50" t="str">
        <f>貼表區!B373</f>
        <v>臺北市</v>
      </c>
      <c r="E374" s="50" t="str">
        <f>貼表區!C373</f>
        <v>東區</v>
      </c>
      <c r="G374" s="50" t="str">
        <f>貼表區!D373</f>
        <v>基層院所</v>
      </c>
      <c r="I374" s="50" t="str">
        <f>TEXT(貼表區!E373,"0000000000")</f>
        <v>4001110018</v>
      </c>
      <c r="K374" s="50" t="str">
        <f>貼表區!F373</f>
        <v>內湖國泰診</v>
      </c>
      <c r="M374" s="51">
        <f>貼表區!G373</f>
        <v>3</v>
      </c>
      <c r="N374" s="52"/>
      <c r="O374" s="51">
        <f>貼表區!H373</f>
        <v>532</v>
      </c>
      <c r="P374" s="52"/>
      <c r="Q374" s="51">
        <f>貼表區!I373</f>
        <v>204</v>
      </c>
    </row>
    <row r="375" spans="1:17">
      <c r="A375" s="50" t="str">
        <f>貼表區!A374</f>
        <v>中區</v>
      </c>
      <c r="C375" s="50" t="str">
        <f>貼表區!B374</f>
        <v>臺中市</v>
      </c>
      <c r="E375" s="50" t="str">
        <f>貼表區!C374</f>
        <v>屯區</v>
      </c>
      <c r="G375" s="50" t="str">
        <f>貼表區!D374</f>
        <v>基層院所</v>
      </c>
      <c r="I375" s="50" t="str">
        <f>TEXT(貼表區!E374,"0000000000")</f>
        <v>3503280094</v>
      </c>
      <c r="K375" s="50" t="str">
        <f>貼表區!F374</f>
        <v>林駿內科診</v>
      </c>
      <c r="M375" s="51">
        <f>貼表區!G374</f>
        <v>3</v>
      </c>
      <c r="N375" s="52"/>
      <c r="O375" s="51">
        <f>貼表區!H374</f>
        <v>271</v>
      </c>
      <c r="P375" s="52"/>
      <c r="Q375" s="51">
        <f>貼表區!I374</f>
        <v>204</v>
      </c>
    </row>
    <row r="376" spans="1:17">
      <c r="A376" s="50" t="str">
        <f>貼表區!A375</f>
        <v>北區</v>
      </c>
      <c r="C376" s="50" t="str">
        <f>貼表區!B375</f>
        <v>苗栗縣</v>
      </c>
      <c r="E376" s="50" t="str">
        <f>貼表區!C375</f>
        <v>海線</v>
      </c>
      <c r="G376" s="50" t="str">
        <f>貼表區!D375</f>
        <v>基層院所</v>
      </c>
      <c r="I376" s="50" t="str">
        <f>TEXT(貼表區!E375,"0000000000")</f>
        <v>3535061265</v>
      </c>
      <c r="K376" s="50" t="str">
        <f>貼表區!F375</f>
        <v>新光診所</v>
      </c>
      <c r="M376" s="51">
        <f>貼表區!G375</f>
        <v>2</v>
      </c>
      <c r="N376" s="52"/>
      <c r="O376" s="51">
        <f>貼表區!H375</f>
        <v>305</v>
      </c>
      <c r="P376" s="52"/>
      <c r="Q376" s="51">
        <f>貼表區!I375</f>
        <v>204</v>
      </c>
    </row>
    <row r="377" spans="1:17">
      <c r="A377" s="50" t="str">
        <f>貼表區!A376</f>
        <v>北區</v>
      </c>
      <c r="C377" s="50" t="str">
        <f>貼表區!B376</f>
        <v>桃園市</v>
      </c>
      <c r="E377" s="50" t="str">
        <f>貼表區!C376</f>
        <v>中壢</v>
      </c>
      <c r="G377" s="50" t="str">
        <f>貼表區!D376</f>
        <v>基層院所</v>
      </c>
      <c r="I377" s="50" t="str">
        <f>TEXT(貼表區!E376,"0000000000")</f>
        <v>3532102358</v>
      </c>
      <c r="K377" s="50" t="str">
        <f>貼表區!F376</f>
        <v>王德和診所</v>
      </c>
      <c r="M377" s="51">
        <f>貼表區!G376</f>
        <v>2</v>
      </c>
      <c r="N377" s="52"/>
      <c r="O377" s="51">
        <f>貼表區!H376</f>
        <v>218</v>
      </c>
      <c r="P377" s="52"/>
      <c r="Q377" s="51">
        <f>貼表區!I376</f>
        <v>199</v>
      </c>
    </row>
    <row r="378" spans="1:17">
      <c r="A378" s="50" t="str">
        <f>貼表區!A377</f>
        <v>北區</v>
      </c>
      <c r="C378" s="50" t="str">
        <f>貼表區!B377</f>
        <v>桃園市</v>
      </c>
      <c r="E378" s="50" t="str">
        <f>貼表區!C377</f>
        <v>桃園</v>
      </c>
      <c r="G378" s="50" t="str">
        <f>貼表區!D377</f>
        <v>基層院所</v>
      </c>
      <c r="I378" s="50" t="str">
        <f>TEXT(貼表區!E377,"0000000000")</f>
        <v>3532080928</v>
      </c>
      <c r="K378" s="50" t="str">
        <f>貼表區!F377</f>
        <v>楊正全聯合</v>
      </c>
      <c r="M378" s="51">
        <f>貼表區!G377</f>
        <v>2</v>
      </c>
      <c r="N378" s="52"/>
      <c r="O378" s="51">
        <f>貼表區!H377</f>
        <v>218</v>
      </c>
      <c r="P378" s="52"/>
      <c r="Q378" s="51">
        <f>貼表區!I377</f>
        <v>199</v>
      </c>
    </row>
    <row r="379" spans="1:17">
      <c r="A379" s="50" t="str">
        <f>貼表區!A378</f>
        <v>臺北</v>
      </c>
      <c r="C379" s="50" t="str">
        <f>貼表區!B378</f>
        <v>新北市</v>
      </c>
      <c r="E379" s="50" t="str">
        <f>貼表區!C378</f>
        <v>中區</v>
      </c>
      <c r="G379" s="50" t="str">
        <f>貼表區!D378</f>
        <v>基層院所</v>
      </c>
      <c r="I379" s="50" t="str">
        <f>TEXT(貼表區!E378,"0000000000")</f>
        <v>3531031878</v>
      </c>
      <c r="K379" s="50" t="str">
        <f>貼表區!F378</f>
        <v>博新小家醫</v>
      </c>
      <c r="M379" s="51">
        <f>貼表區!G378</f>
        <v>4</v>
      </c>
      <c r="N379" s="52"/>
      <c r="O379" s="51">
        <f>貼表區!H378</f>
        <v>225</v>
      </c>
      <c r="P379" s="52"/>
      <c r="Q379" s="51">
        <f>貼表區!I378</f>
        <v>198</v>
      </c>
    </row>
    <row r="380" spans="1:17">
      <c r="A380" s="50" t="str">
        <f>貼表區!A379</f>
        <v>中區</v>
      </c>
      <c r="C380" s="50" t="str">
        <f>貼表區!B379</f>
        <v>臺中市</v>
      </c>
      <c r="E380" s="50" t="str">
        <f>貼表區!C379</f>
        <v>屯區</v>
      </c>
      <c r="G380" s="50" t="str">
        <f>貼表區!D379</f>
        <v>基層院所</v>
      </c>
      <c r="I380" s="50" t="str">
        <f>TEXT(貼表區!E379,"0000000000")</f>
        <v>3503250578</v>
      </c>
      <c r="K380" s="50" t="str">
        <f>貼表區!F379</f>
        <v>豐田診所</v>
      </c>
      <c r="M380" s="51">
        <f>貼表區!G379</f>
        <v>3</v>
      </c>
      <c r="N380" s="52"/>
      <c r="O380" s="51">
        <f>貼表區!H379</f>
        <v>374</v>
      </c>
      <c r="P380" s="52"/>
      <c r="Q380" s="51">
        <f>貼表區!I379</f>
        <v>198</v>
      </c>
    </row>
    <row r="381" spans="1:17">
      <c r="A381" s="50" t="str">
        <f>貼表區!A380</f>
        <v>高屏</v>
      </c>
      <c r="C381" s="50" t="str">
        <f>貼表區!B380</f>
        <v>高雄市</v>
      </c>
      <c r="E381" s="50" t="str">
        <f>貼表區!C380</f>
        <v>高雄</v>
      </c>
      <c r="G381" s="50" t="str">
        <f>貼表區!D380</f>
        <v>基層院所</v>
      </c>
      <c r="I381" s="50" t="str">
        <f>TEXT(貼表區!E380,"0000000000")</f>
        <v>3507320955</v>
      </c>
      <c r="K381" s="50" t="str">
        <f>貼表區!F380</f>
        <v>國安診所</v>
      </c>
      <c r="M381" s="51">
        <f>貼表區!G380</f>
        <v>1</v>
      </c>
      <c r="N381" s="52"/>
      <c r="O381" s="51">
        <f>貼表區!H380</f>
        <v>208</v>
      </c>
      <c r="P381" s="52"/>
      <c r="Q381" s="51">
        <f>貼表區!I380</f>
        <v>196</v>
      </c>
    </row>
    <row r="382" spans="1:17">
      <c r="A382" s="50" t="str">
        <f>貼表區!A381</f>
        <v>臺北</v>
      </c>
      <c r="C382" s="50" t="str">
        <f>貼表區!B381</f>
        <v>基隆市</v>
      </c>
      <c r="E382" s="50" t="str">
        <f>貼表區!C381</f>
        <v>不分區</v>
      </c>
      <c r="G382" s="50" t="str">
        <f>貼表區!D381</f>
        <v>基層院所</v>
      </c>
      <c r="I382" s="50" t="str">
        <f>TEXT(貼表區!E381,"0000000000")</f>
        <v>3511020226</v>
      </c>
      <c r="K382" s="50" t="str">
        <f>貼表區!F381</f>
        <v>紀醫師診所</v>
      </c>
      <c r="M382" s="51">
        <f>貼表區!G381</f>
        <v>2</v>
      </c>
      <c r="N382" s="52"/>
      <c r="O382" s="51">
        <f>貼表區!H381</f>
        <v>284</v>
      </c>
      <c r="P382" s="52"/>
      <c r="Q382" s="51">
        <f>貼表區!I381</f>
        <v>193</v>
      </c>
    </row>
    <row r="383" spans="1:17">
      <c r="A383" s="50" t="str">
        <f>貼表區!A382</f>
        <v>中區</v>
      </c>
      <c r="C383" s="50" t="str">
        <f>貼表區!B382</f>
        <v>彰化縣</v>
      </c>
      <c r="E383" s="50" t="str">
        <f>貼表區!C382</f>
        <v>北彰化</v>
      </c>
      <c r="G383" s="50" t="str">
        <f>貼表區!D382</f>
        <v>基層院所</v>
      </c>
      <c r="I383" s="50" t="str">
        <f>TEXT(貼表區!E382,"0000000000")</f>
        <v>3537052424</v>
      </c>
      <c r="K383" s="50" t="str">
        <f>貼表區!F382</f>
        <v>陳彥學</v>
      </c>
      <c r="M383" s="51">
        <f>貼表區!G382</f>
        <v>1</v>
      </c>
      <c r="N383" s="52"/>
      <c r="O383" s="51">
        <f>貼表區!H382</f>
        <v>231</v>
      </c>
      <c r="P383" s="52"/>
      <c r="Q383" s="51">
        <f>貼表區!I382</f>
        <v>190</v>
      </c>
    </row>
    <row r="384" spans="1:17">
      <c r="A384" s="50" t="str">
        <f>貼表區!A383</f>
        <v>南區</v>
      </c>
      <c r="C384" s="50" t="str">
        <f>貼表區!B383</f>
        <v>臺南市</v>
      </c>
      <c r="E384" s="50" t="str">
        <f>貼表區!C383</f>
        <v>臺南</v>
      </c>
      <c r="G384" s="50" t="str">
        <f>貼表區!D383</f>
        <v>基層院所</v>
      </c>
      <c r="I384" s="50" t="str">
        <f>TEXT(貼表區!E383,"0000000000")</f>
        <v>3541280178</v>
      </c>
      <c r="K384" s="50" t="str">
        <f>貼表區!F383</f>
        <v>吳世安診所</v>
      </c>
      <c r="M384" s="51">
        <f>貼表區!G383</f>
        <v>1</v>
      </c>
      <c r="N384" s="52"/>
      <c r="O384" s="51">
        <f>貼表區!H383</f>
        <v>218</v>
      </c>
      <c r="P384" s="52"/>
      <c r="Q384" s="51">
        <f>貼表區!I383</f>
        <v>189</v>
      </c>
    </row>
    <row r="385" spans="1:17">
      <c r="A385" s="50" t="str">
        <f>貼表區!A384</f>
        <v>中區</v>
      </c>
      <c r="C385" s="50" t="str">
        <f>貼表區!B384</f>
        <v>彰化縣</v>
      </c>
      <c r="E385" s="50" t="str">
        <f>貼表區!C384</f>
        <v>北彰化</v>
      </c>
      <c r="G385" s="50" t="str">
        <f>貼表區!D384</f>
        <v>基層院所</v>
      </c>
      <c r="I385" s="50" t="str">
        <f>TEXT(貼表區!E384,"0000000000")</f>
        <v>3537150078</v>
      </c>
      <c r="K385" s="50" t="str">
        <f>貼表區!F384</f>
        <v>黃建成診所</v>
      </c>
      <c r="M385" s="51">
        <f>貼表區!G384</f>
        <v>1</v>
      </c>
      <c r="N385" s="52"/>
      <c r="O385" s="51">
        <f>貼表區!H384</f>
        <v>198</v>
      </c>
      <c r="P385" s="52"/>
      <c r="Q385" s="51">
        <f>貼表區!I384</f>
        <v>189</v>
      </c>
    </row>
    <row r="386" spans="1:17">
      <c r="A386" s="50" t="str">
        <f>貼表區!A385</f>
        <v>南區</v>
      </c>
      <c r="C386" s="50" t="str">
        <f>貼表區!B385</f>
        <v>臺南市</v>
      </c>
      <c r="E386" s="50" t="str">
        <f>貼表區!C385</f>
        <v>新營</v>
      </c>
      <c r="G386" s="50" t="str">
        <f>貼表區!D385</f>
        <v>基層院所</v>
      </c>
      <c r="I386" s="50" t="str">
        <f>TEXT(貼表區!E385,"0000000000")</f>
        <v>3541080061</v>
      </c>
      <c r="K386" s="50" t="str">
        <f>貼表區!F385</f>
        <v>侯瑞合診所</v>
      </c>
      <c r="M386" s="51">
        <f>貼表區!G385</f>
        <v>2</v>
      </c>
      <c r="N386" s="52"/>
      <c r="O386" s="51">
        <f>貼表區!H385</f>
        <v>233</v>
      </c>
      <c r="P386" s="52"/>
      <c r="Q386" s="51">
        <f>貼表區!I385</f>
        <v>188</v>
      </c>
    </row>
    <row r="387" spans="1:17">
      <c r="A387" s="50" t="str">
        <f>貼表區!A386</f>
        <v>高屏</v>
      </c>
      <c r="C387" s="50" t="str">
        <f>貼表區!B386</f>
        <v>屏東縣</v>
      </c>
      <c r="E387" s="50" t="str">
        <f>貼表區!C386</f>
        <v>屏東</v>
      </c>
      <c r="G387" s="50" t="str">
        <f>貼表區!D386</f>
        <v>基層院所</v>
      </c>
      <c r="I387" s="50" t="str">
        <f>TEXT(貼表區!E386,"0000000000")</f>
        <v>3543014350</v>
      </c>
      <c r="K387" s="50" t="str">
        <f>貼表區!F386</f>
        <v>張文瑞診所</v>
      </c>
      <c r="M387" s="51">
        <f>貼表區!G386</f>
        <v>1</v>
      </c>
      <c r="N387" s="52"/>
      <c r="O387" s="51">
        <f>貼表區!H386</f>
        <v>415</v>
      </c>
      <c r="P387" s="52"/>
      <c r="Q387" s="51">
        <f>貼表區!I386</f>
        <v>187</v>
      </c>
    </row>
    <row r="388" spans="1:17">
      <c r="A388" s="50" t="str">
        <f>貼表區!A387</f>
        <v>中區</v>
      </c>
      <c r="C388" s="50" t="str">
        <f>貼表區!B387</f>
        <v>臺中市</v>
      </c>
      <c r="E388" s="50" t="str">
        <f>貼表區!C387</f>
        <v>山線</v>
      </c>
      <c r="G388" s="50" t="str">
        <f>貼表區!D387</f>
        <v>基層院所</v>
      </c>
      <c r="I388" s="50" t="str">
        <f>TEXT(貼表區!E387,"0000000000")</f>
        <v>3503010234</v>
      </c>
      <c r="K388" s="50" t="str">
        <f>貼表區!F387</f>
        <v>呂振升內科</v>
      </c>
      <c r="M388" s="51">
        <f>貼表區!G387</f>
        <v>1</v>
      </c>
      <c r="N388" s="52"/>
      <c r="O388" s="51">
        <f>貼表區!H387</f>
        <v>223</v>
      </c>
      <c r="P388" s="52"/>
      <c r="Q388" s="51">
        <f>貼表區!I387</f>
        <v>187</v>
      </c>
    </row>
    <row r="389" spans="1:17">
      <c r="A389" s="50" t="str">
        <f>貼表區!A388</f>
        <v>北區</v>
      </c>
      <c r="C389" s="50" t="str">
        <f>貼表區!B388</f>
        <v>桃園市</v>
      </c>
      <c r="E389" s="50" t="str">
        <f>貼表區!C388</f>
        <v>中壢</v>
      </c>
      <c r="G389" s="50" t="str">
        <f>貼表區!D388</f>
        <v>基層院所</v>
      </c>
      <c r="I389" s="50" t="str">
        <f>TEXT(貼表區!E388,"0000000000")</f>
        <v>3532102385</v>
      </c>
      <c r="K389" s="50" t="str">
        <f>貼表區!F388</f>
        <v>立群</v>
      </c>
      <c r="M389" s="51">
        <f>貼表區!G388</f>
        <v>3</v>
      </c>
      <c r="N389" s="52"/>
      <c r="O389" s="51">
        <f>貼表區!H388</f>
        <v>216</v>
      </c>
      <c r="P389" s="52"/>
      <c r="Q389" s="51">
        <f>貼表區!I388</f>
        <v>186</v>
      </c>
    </row>
    <row r="390" spans="1:17">
      <c r="A390" s="50" t="str">
        <f>貼表區!A389</f>
        <v>北區</v>
      </c>
      <c r="C390" s="50" t="str">
        <f>貼表區!B389</f>
        <v>苗栗縣</v>
      </c>
      <c r="E390" s="50" t="str">
        <f>貼表區!C389</f>
        <v>苗栗</v>
      </c>
      <c r="G390" s="50" t="str">
        <f>貼表區!D389</f>
        <v>基層院所</v>
      </c>
      <c r="I390" s="50" t="str">
        <f>TEXT(貼表區!E389,"0000000000")</f>
        <v>3535012511</v>
      </c>
      <c r="K390" s="50" t="str">
        <f>貼表區!F389</f>
        <v>心安診所</v>
      </c>
      <c r="M390" s="51">
        <f>貼表區!G389</f>
        <v>5</v>
      </c>
      <c r="N390" s="52"/>
      <c r="O390" s="51">
        <f>貼表區!H389</f>
        <v>196</v>
      </c>
      <c r="P390" s="52"/>
      <c r="Q390" s="51">
        <f>貼表區!I389</f>
        <v>184</v>
      </c>
    </row>
    <row r="391" spans="1:17">
      <c r="A391" s="50" t="str">
        <f>貼表區!A390</f>
        <v>臺北</v>
      </c>
      <c r="C391" s="50" t="str">
        <f>貼表區!B390</f>
        <v>新北市</v>
      </c>
      <c r="E391" s="50" t="str">
        <f>貼表區!C390</f>
        <v>南區</v>
      </c>
      <c r="G391" s="50" t="str">
        <f>貼表區!D390</f>
        <v>基層院所</v>
      </c>
      <c r="I391" s="50" t="str">
        <f>TEXT(貼表區!E390,"0000000000")</f>
        <v>3531045765</v>
      </c>
      <c r="K391" s="50" t="str">
        <f>貼表區!F390</f>
        <v>凱程</v>
      </c>
      <c r="M391" s="51">
        <f>貼表區!G390</f>
        <v>1</v>
      </c>
      <c r="N391" s="52"/>
      <c r="O391" s="51">
        <f>貼表區!H390</f>
        <v>208</v>
      </c>
      <c r="P391" s="52"/>
      <c r="Q391" s="51">
        <f>貼表區!I390</f>
        <v>181</v>
      </c>
    </row>
    <row r="392" spans="1:17">
      <c r="A392" s="50" t="str">
        <f>貼表區!A391</f>
        <v>臺北</v>
      </c>
      <c r="C392" s="50" t="str">
        <f>貼表區!B391</f>
        <v>新北市</v>
      </c>
      <c r="E392" s="50" t="str">
        <f>貼表區!C391</f>
        <v>西北區</v>
      </c>
      <c r="G392" s="50" t="str">
        <f>貼表區!D391</f>
        <v>基層院所</v>
      </c>
      <c r="I392" s="50" t="str">
        <f>TEXT(貼表區!E391,"0000000000")</f>
        <v>3531026635</v>
      </c>
      <c r="K392" s="50" t="str">
        <f>貼表區!F391</f>
        <v>華謙家醫科</v>
      </c>
      <c r="M392" s="51">
        <f>貼表區!G391</f>
        <v>3</v>
      </c>
      <c r="N392" s="52"/>
      <c r="O392" s="51">
        <f>貼表區!H391</f>
        <v>232</v>
      </c>
      <c r="P392" s="52"/>
      <c r="Q392" s="51">
        <f>貼表區!I391</f>
        <v>179</v>
      </c>
    </row>
    <row r="393" spans="1:17">
      <c r="A393" s="50" t="str">
        <f>貼表區!A392</f>
        <v>南區</v>
      </c>
      <c r="C393" s="50" t="str">
        <f>貼表區!B392</f>
        <v>雲林縣</v>
      </c>
      <c r="E393" s="50" t="str">
        <f>貼表區!C392</f>
        <v>北港</v>
      </c>
      <c r="G393" s="50" t="str">
        <f>貼表區!D392</f>
        <v>基層院所</v>
      </c>
      <c r="I393" s="50" t="str">
        <f>TEXT(貼表區!E392,"0000000000")</f>
        <v>3539190472</v>
      </c>
      <c r="K393" s="50" t="str">
        <f>貼表區!F392</f>
        <v>榮峰診所</v>
      </c>
      <c r="M393" s="51">
        <f>貼表區!G392</f>
        <v>1</v>
      </c>
      <c r="N393" s="52"/>
      <c r="O393" s="51">
        <f>貼表區!H392</f>
        <v>218</v>
      </c>
      <c r="P393" s="52"/>
      <c r="Q393" s="51">
        <f>貼表區!I392</f>
        <v>179</v>
      </c>
    </row>
    <row r="394" spans="1:17">
      <c r="A394" s="50" t="str">
        <f>貼表區!A393</f>
        <v>中區</v>
      </c>
      <c r="C394" s="50" t="str">
        <f>貼表區!B393</f>
        <v>臺中市</v>
      </c>
      <c r="E394" s="50" t="str">
        <f>貼表區!C393</f>
        <v>海線</v>
      </c>
      <c r="G394" s="50" t="str">
        <f>貼表區!D393</f>
        <v>基層院所</v>
      </c>
      <c r="I394" s="50" t="str">
        <f>TEXT(貼表區!E393,"0000000000")</f>
        <v>3517031787</v>
      </c>
      <c r="K394" s="50" t="str">
        <f>貼表區!F393</f>
        <v>劉義昇診所</v>
      </c>
      <c r="M394" s="51">
        <f>貼表區!G393</f>
        <v>1</v>
      </c>
      <c r="N394" s="52"/>
      <c r="O394" s="51">
        <f>貼表區!H393</f>
        <v>208</v>
      </c>
      <c r="P394" s="52"/>
      <c r="Q394" s="51">
        <f>貼表區!I393</f>
        <v>176</v>
      </c>
    </row>
    <row r="395" spans="1:17">
      <c r="A395" s="50" t="str">
        <f>貼表區!A394</f>
        <v>中區</v>
      </c>
      <c r="C395" s="50" t="str">
        <f>貼表區!B394</f>
        <v>彰化縣</v>
      </c>
      <c r="E395" s="50" t="str">
        <f>貼表區!C394</f>
        <v>北彰化</v>
      </c>
      <c r="G395" s="50" t="str">
        <f>貼表區!D394</f>
        <v>基層院所</v>
      </c>
      <c r="I395" s="50" t="str">
        <f>TEXT(貼表區!E394,"0000000000")</f>
        <v>3537052264</v>
      </c>
      <c r="K395" s="50" t="str">
        <f>貼表區!F394</f>
        <v>盧天恩診所</v>
      </c>
      <c r="M395" s="51">
        <f>貼表區!G394</f>
        <v>1</v>
      </c>
      <c r="N395" s="52"/>
      <c r="O395" s="51">
        <f>貼表區!H394</f>
        <v>207</v>
      </c>
      <c r="P395" s="52"/>
      <c r="Q395" s="51">
        <f>貼表區!I394</f>
        <v>176</v>
      </c>
    </row>
    <row r="396" spans="1:17">
      <c r="A396" s="50" t="str">
        <f>貼表區!A395</f>
        <v>臺北</v>
      </c>
      <c r="C396" s="50" t="str">
        <f>貼表區!B395</f>
        <v>臺北市</v>
      </c>
      <c r="E396" s="50" t="str">
        <f>貼表區!C395</f>
        <v>中區</v>
      </c>
      <c r="G396" s="50" t="str">
        <f>貼表區!D395</f>
        <v>基層院所</v>
      </c>
      <c r="I396" s="50" t="str">
        <f>TEXT(貼表區!E395,"0000000000")</f>
        <v>3501192733</v>
      </c>
      <c r="K396" s="50" t="str">
        <f>貼表區!F395</f>
        <v>天行健診所</v>
      </c>
      <c r="M396" s="51">
        <f>貼表區!G395</f>
        <v>4</v>
      </c>
      <c r="N396" s="52"/>
      <c r="O396" s="51">
        <f>貼表區!H395</f>
        <v>200</v>
      </c>
      <c r="P396" s="52"/>
      <c r="Q396" s="51">
        <f>貼表區!I395</f>
        <v>174</v>
      </c>
    </row>
    <row r="397" spans="1:17">
      <c r="A397" s="50" t="str">
        <f>貼表區!A396</f>
        <v>臺北</v>
      </c>
      <c r="C397" s="50" t="str">
        <f>貼表區!B396</f>
        <v>新北市</v>
      </c>
      <c r="E397" s="50" t="str">
        <f>貼表區!C396</f>
        <v>西區</v>
      </c>
      <c r="G397" s="50" t="str">
        <f>貼表區!D396</f>
        <v>基層院所</v>
      </c>
      <c r="I397" s="50" t="str">
        <f>TEXT(貼表區!E396,"0000000000")</f>
        <v>3531081636</v>
      </c>
      <c r="K397" s="50" t="str">
        <f>貼表區!F396</f>
        <v>維新診所</v>
      </c>
      <c r="M397" s="51">
        <f>貼表區!G396</f>
        <v>1</v>
      </c>
      <c r="N397" s="52"/>
      <c r="O397" s="51">
        <f>貼表區!H396</f>
        <v>467</v>
      </c>
      <c r="P397" s="52"/>
      <c r="Q397" s="51">
        <f>貼表區!I396</f>
        <v>173</v>
      </c>
    </row>
    <row r="398" spans="1:17">
      <c r="A398" s="50" t="str">
        <f>貼表區!A397</f>
        <v>高屏</v>
      </c>
      <c r="C398" s="50" t="str">
        <f>貼表區!B397</f>
        <v>屏東縣</v>
      </c>
      <c r="E398" s="50" t="str">
        <f>貼表區!C397</f>
        <v>屏東</v>
      </c>
      <c r="G398" s="50" t="str">
        <f>貼表區!D397</f>
        <v>基層院所</v>
      </c>
      <c r="I398" s="50" t="str">
        <f>TEXT(貼表區!E397,"0000000000")</f>
        <v>3543014805</v>
      </c>
      <c r="K398" s="50" t="str">
        <f>貼表區!F397</f>
        <v>自由長芯診</v>
      </c>
      <c r="M398" s="51">
        <f>貼表區!G397</f>
        <v>2</v>
      </c>
      <c r="N398" s="52"/>
      <c r="O398" s="51">
        <f>貼表區!H397</f>
        <v>272</v>
      </c>
      <c r="P398" s="52"/>
      <c r="Q398" s="51">
        <f>貼表區!I397</f>
        <v>173</v>
      </c>
    </row>
    <row r="399" spans="1:17">
      <c r="A399" s="50" t="str">
        <f>貼表區!A398</f>
        <v>臺北</v>
      </c>
      <c r="C399" s="50" t="str">
        <f>貼表區!B398</f>
        <v>新北市</v>
      </c>
      <c r="E399" s="50" t="str">
        <f>貼表區!C398</f>
        <v>西區</v>
      </c>
      <c r="G399" s="50" t="str">
        <f>貼表區!D398</f>
        <v>基層院所</v>
      </c>
      <c r="I399" s="50" t="str">
        <f>TEXT(貼表區!E398,"0000000000")</f>
        <v>3531018928</v>
      </c>
      <c r="K399" s="50" t="str">
        <f>貼表區!F398</f>
        <v>仁禾診所</v>
      </c>
      <c r="M399" s="51">
        <f>貼表區!G398</f>
        <v>1</v>
      </c>
      <c r="N399" s="52"/>
      <c r="O399" s="51">
        <f>貼表區!H398</f>
        <v>233</v>
      </c>
      <c r="P399" s="52"/>
      <c r="Q399" s="51">
        <f>貼表區!I398</f>
        <v>170</v>
      </c>
    </row>
    <row r="400" spans="1:17">
      <c r="A400" s="50" t="str">
        <f>貼表區!A399</f>
        <v>臺北</v>
      </c>
      <c r="C400" s="50" t="str">
        <f>貼表區!B399</f>
        <v>新北市</v>
      </c>
      <c r="E400" s="50" t="str">
        <f>貼表區!C399</f>
        <v>東區</v>
      </c>
      <c r="G400" s="50" t="str">
        <f>貼表區!D399</f>
        <v>基層院所</v>
      </c>
      <c r="I400" s="50" t="str">
        <f>TEXT(貼表區!E399,"0000000000")</f>
        <v>3531113222</v>
      </c>
      <c r="K400" s="50" t="str">
        <f>貼表區!F399</f>
        <v>中欣診所</v>
      </c>
      <c r="M400" s="51">
        <f>貼表區!G399</f>
        <v>2</v>
      </c>
      <c r="N400" s="52"/>
      <c r="O400" s="51">
        <f>貼表區!H399</f>
        <v>307</v>
      </c>
      <c r="P400" s="52"/>
      <c r="Q400" s="51">
        <f>貼表區!I399</f>
        <v>169</v>
      </c>
    </row>
    <row r="401" spans="1:17">
      <c r="A401" s="50" t="str">
        <f>貼表區!A400</f>
        <v>南區</v>
      </c>
      <c r="C401" s="50" t="str">
        <f>貼表區!B400</f>
        <v>臺南市</v>
      </c>
      <c r="E401" s="50" t="str">
        <f>貼表區!C400</f>
        <v>永康</v>
      </c>
      <c r="G401" s="50" t="str">
        <f>貼表區!D400</f>
        <v>基層院所</v>
      </c>
      <c r="I401" s="50" t="str">
        <f>TEXT(貼表區!E400,"0000000000")</f>
        <v>3541160082</v>
      </c>
      <c r="K401" s="50" t="str">
        <f>貼表區!F400</f>
        <v>徐春暉診所</v>
      </c>
      <c r="M401" s="51">
        <f>貼表區!G400</f>
        <v>1</v>
      </c>
      <c r="N401" s="52"/>
      <c r="O401" s="51">
        <f>貼表區!H400</f>
        <v>213</v>
      </c>
      <c r="P401" s="52"/>
      <c r="Q401" s="51">
        <f>貼表區!I400</f>
        <v>168</v>
      </c>
    </row>
    <row r="402" spans="1:17">
      <c r="A402" s="50" t="str">
        <f>貼表區!A401</f>
        <v>高屏</v>
      </c>
      <c r="C402" s="50" t="str">
        <f>貼表區!B401</f>
        <v>高雄市</v>
      </c>
      <c r="E402" s="50" t="str">
        <f>貼表區!C401</f>
        <v>高雄</v>
      </c>
      <c r="G402" s="50" t="str">
        <f>貼表區!D401</f>
        <v>基層院所</v>
      </c>
      <c r="I402" s="50" t="str">
        <f>TEXT(貼表區!E401,"0000000000")</f>
        <v>3507010721</v>
      </c>
      <c r="K402" s="50" t="str">
        <f>貼表區!F401</f>
        <v>文山維康診</v>
      </c>
      <c r="M402" s="51">
        <f>貼表區!G401</f>
        <v>1</v>
      </c>
      <c r="N402" s="52"/>
      <c r="O402" s="51">
        <f>貼表區!H401</f>
        <v>370</v>
      </c>
      <c r="P402" s="52"/>
      <c r="Q402" s="51">
        <f>貼表區!I401</f>
        <v>163</v>
      </c>
    </row>
    <row r="403" spans="1:17">
      <c r="A403" s="50" t="str">
        <f>貼表區!A402</f>
        <v>高屏</v>
      </c>
      <c r="C403" s="50" t="str">
        <f>貼表區!B402</f>
        <v>高雄市</v>
      </c>
      <c r="E403" s="50" t="str">
        <f>貼表區!C402</f>
        <v>高雄</v>
      </c>
      <c r="G403" s="50" t="str">
        <f>貼表區!D402</f>
        <v>基層院所</v>
      </c>
      <c r="I403" s="50" t="str">
        <f>TEXT(貼表區!E402,"0000000000")</f>
        <v>3507321541</v>
      </c>
      <c r="K403" s="50" t="str">
        <f>貼表區!F402</f>
        <v>九大九如診</v>
      </c>
      <c r="M403" s="51">
        <f>貼表區!G402</f>
        <v>3</v>
      </c>
      <c r="N403" s="52"/>
      <c r="O403" s="51">
        <f>貼表區!H402</f>
        <v>256</v>
      </c>
      <c r="P403" s="52"/>
      <c r="Q403" s="51">
        <f>貼表區!I402</f>
        <v>163</v>
      </c>
    </row>
    <row r="404" spans="1:17">
      <c r="A404" s="50" t="str">
        <f>貼表區!A403</f>
        <v>中區</v>
      </c>
      <c r="C404" s="50" t="str">
        <f>貼表區!B403</f>
        <v>臺中市</v>
      </c>
      <c r="E404" s="50" t="str">
        <f>貼表區!C403</f>
        <v>山線</v>
      </c>
      <c r="G404" s="50" t="str">
        <f>貼表區!D403</f>
        <v>基層院所</v>
      </c>
      <c r="I404" s="50" t="str">
        <f>TEXT(貼表區!E403,"0000000000")</f>
        <v>3536011287</v>
      </c>
      <c r="K404" s="50" t="str">
        <f>貼表區!F403</f>
        <v>謝榮吉診所</v>
      </c>
      <c r="M404" s="51">
        <f>貼表區!G403</f>
        <v>1</v>
      </c>
      <c r="N404" s="52"/>
      <c r="O404" s="51">
        <f>貼表區!H403</f>
        <v>173</v>
      </c>
      <c r="P404" s="52"/>
      <c r="Q404" s="51">
        <f>貼表區!I403</f>
        <v>162</v>
      </c>
    </row>
    <row r="405" spans="1:17">
      <c r="A405" s="50" t="str">
        <f>貼表區!A404</f>
        <v>北區</v>
      </c>
      <c r="C405" s="50" t="str">
        <f>貼表區!B404</f>
        <v>桃園市</v>
      </c>
      <c r="E405" s="50" t="str">
        <f>貼表區!C404</f>
        <v>桃園</v>
      </c>
      <c r="G405" s="50" t="str">
        <f>貼表區!D404</f>
        <v>基層院所</v>
      </c>
      <c r="I405" s="50" t="str">
        <f>TEXT(貼表區!E404,"0000000000")</f>
        <v>3532015814</v>
      </c>
      <c r="K405" s="50" t="str">
        <f>貼表區!F404</f>
        <v>桃安診所</v>
      </c>
      <c r="M405" s="51">
        <f>貼表區!G404</f>
        <v>1</v>
      </c>
      <c r="N405" s="52"/>
      <c r="O405" s="51">
        <f>貼表區!H404</f>
        <v>292</v>
      </c>
      <c r="P405" s="52"/>
      <c r="Q405" s="51">
        <f>貼表區!I404</f>
        <v>161</v>
      </c>
    </row>
    <row r="406" spans="1:17">
      <c r="A406" s="50" t="str">
        <f>貼表區!A405</f>
        <v>臺北</v>
      </c>
      <c r="C406" s="50" t="str">
        <f>貼表區!B405</f>
        <v>臺北市</v>
      </c>
      <c r="E406" s="50" t="str">
        <f>貼表區!C405</f>
        <v>北區</v>
      </c>
      <c r="G406" s="50" t="str">
        <f>貼表區!D405</f>
        <v>基層院所</v>
      </c>
      <c r="I406" s="50" t="str">
        <f>TEXT(貼表區!E405,"0000000000")</f>
        <v>3501163509</v>
      </c>
      <c r="K406" s="50" t="str">
        <f>貼表區!F405</f>
        <v>常哲診所</v>
      </c>
      <c r="M406" s="51">
        <f>貼表區!G405</f>
        <v>4</v>
      </c>
      <c r="N406" s="52"/>
      <c r="O406" s="51">
        <f>貼表區!H405</f>
        <v>189</v>
      </c>
      <c r="P406" s="52"/>
      <c r="Q406" s="51">
        <f>貼表區!I405</f>
        <v>161</v>
      </c>
    </row>
    <row r="407" spans="1:17">
      <c r="A407" s="50" t="str">
        <f>貼表區!A406</f>
        <v>中區</v>
      </c>
      <c r="C407" s="50" t="str">
        <f>貼表區!B406</f>
        <v>臺中市</v>
      </c>
      <c r="E407" s="50" t="str">
        <f>貼表區!C406</f>
        <v>山線</v>
      </c>
      <c r="G407" s="50" t="str">
        <f>貼表區!D406</f>
        <v>基層院所</v>
      </c>
      <c r="I407" s="50" t="str">
        <f>TEXT(貼表區!E406,"0000000000")</f>
        <v>3517081821</v>
      </c>
      <c r="K407" s="50" t="str">
        <f>貼表區!F406</f>
        <v>永新診所</v>
      </c>
      <c r="M407" s="51">
        <f>貼表區!G406</f>
        <v>1</v>
      </c>
      <c r="N407" s="52"/>
      <c r="O407" s="51">
        <f>貼表區!H406</f>
        <v>171</v>
      </c>
      <c r="P407" s="52"/>
      <c r="Q407" s="51">
        <f>貼表區!I406</f>
        <v>161</v>
      </c>
    </row>
    <row r="408" spans="1:17">
      <c r="A408" s="50" t="str">
        <f>貼表區!A407</f>
        <v>臺北</v>
      </c>
      <c r="C408" s="50" t="str">
        <f>貼表區!B407</f>
        <v>新北市</v>
      </c>
      <c r="E408" s="50" t="str">
        <f>貼表區!C407</f>
        <v>西區</v>
      </c>
      <c r="G408" s="50" t="str">
        <f>貼表區!D407</f>
        <v>基層院所</v>
      </c>
      <c r="I408" s="50" t="str">
        <f>TEXT(貼表區!E407,"0000000000")</f>
        <v>3531064448</v>
      </c>
      <c r="K408" s="50" t="str">
        <f>貼表區!F407</f>
        <v>麗安診所</v>
      </c>
      <c r="M408" s="51">
        <f>貼表區!G407</f>
        <v>3</v>
      </c>
      <c r="N408" s="52"/>
      <c r="O408" s="51">
        <f>貼表區!H407</f>
        <v>188</v>
      </c>
      <c r="P408" s="52"/>
      <c r="Q408" s="51">
        <f>貼表區!I407</f>
        <v>160</v>
      </c>
    </row>
    <row r="409" spans="1:17">
      <c r="A409" s="50" t="str">
        <f>貼表區!A408</f>
        <v>臺北</v>
      </c>
      <c r="C409" s="50" t="str">
        <f>貼表區!B408</f>
        <v>新北市</v>
      </c>
      <c r="E409" s="50" t="str">
        <f>貼表區!C408</f>
        <v>西區</v>
      </c>
      <c r="G409" s="50" t="str">
        <f>貼表區!D408</f>
        <v>基層院所</v>
      </c>
      <c r="I409" s="50" t="str">
        <f>TEXT(貼表區!E408,"0000000000")</f>
        <v>353101A039</v>
      </c>
      <c r="K409" s="50" t="str">
        <f>貼表區!F408</f>
        <v>立竹</v>
      </c>
      <c r="M409" s="51">
        <f>貼表區!G408</f>
        <v>5</v>
      </c>
      <c r="N409" s="52"/>
      <c r="O409" s="51">
        <f>貼表區!H408</f>
        <v>189</v>
      </c>
      <c r="P409" s="52"/>
      <c r="Q409" s="51">
        <f>貼表區!I408</f>
        <v>158</v>
      </c>
    </row>
    <row r="410" spans="1:17">
      <c r="A410" s="50" t="str">
        <f>貼表區!A409</f>
        <v>臺北</v>
      </c>
      <c r="C410" s="50" t="str">
        <f>貼表區!B409</f>
        <v>新北市</v>
      </c>
      <c r="E410" s="50" t="str">
        <f>貼表區!C409</f>
        <v>西區</v>
      </c>
      <c r="G410" s="50" t="str">
        <f>貼表區!D409</f>
        <v>基層院所</v>
      </c>
      <c r="I410" s="50" t="str">
        <f>TEXT(貼表區!E409,"0000000000")</f>
        <v>3531019336</v>
      </c>
      <c r="K410" s="50" t="str">
        <f>貼表區!F409</f>
        <v>俊亨內科</v>
      </c>
      <c r="M410" s="51">
        <f>貼表區!G409</f>
        <v>1</v>
      </c>
      <c r="N410" s="52"/>
      <c r="O410" s="51">
        <f>貼表區!H409</f>
        <v>224</v>
      </c>
      <c r="P410" s="52"/>
      <c r="Q410" s="51">
        <f>貼表區!I409</f>
        <v>158</v>
      </c>
    </row>
    <row r="411" spans="1:17">
      <c r="A411" s="50" t="str">
        <f>貼表區!A410</f>
        <v>中區</v>
      </c>
      <c r="C411" s="50" t="str">
        <f>貼表區!B410</f>
        <v>臺中市</v>
      </c>
      <c r="E411" s="50" t="str">
        <f>貼表區!C410</f>
        <v>山線</v>
      </c>
      <c r="G411" s="50" t="str">
        <f>貼表區!D410</f>
        <v>基層院所</v>
      </c>
      <c r="I411" s="50" t="str">
        <f>TEXT(貼表區!E410,"0000000000")</f>
        <v>3517053961</v>
      </c>
      <c r="K411" s="50" t="str">
        <f>貼表區!F410</f>
        <v>仟順診所</v>
      </c>
      <c r="M411" s="51">
        <f>貼表區!G410</f>
        <v>2</v>
      </c>
      <c r="N411" s="52"/>
      <c r="O411" s="51">
        <f>貼表區!H410</f>
        <v>289</v>
      </c>
      <c r="P411" s="52"/>
      <c r="Q411" s="51">
        <f>貼表區!I410</f>
        <v>158</v>
      </c>
    </row>
    <row r="412" spans="1:17">
      <c r="A412" s="50" t="str">
        <f>貼表區!A411</f>
        <v>臺北</v>
      </c>
      <c r="C412" s="50" t="str">
        <f>貼表區!B411</f>
        <v>新北市</v>
      </c>
      <c r="E412" s="50" t="str">
        <f>貼表區!C411</f>
        <v>西北區</v>
      </c>
      <c r="G412" s="50" t="str">
        <f>貼表區!D411</f>
        <v>基層院所</v>
      </c>
      <c r="I412" s="50" t="str">
        <f>TEXT(貼表區!E411,"0000000000")</f>
        <v>3531025610</v>
      </c>
      <c r="K412" s="50" t="str">
        <f>貼表區!F411</f>
        <v>健福診所</v>
      </c>
      <c r="M412" s="51">
        <f>貼表區!G411</f>
        <v>2</v>
      </c>
      <c r="N412" s="52"/>
      <c r="O412" s="51">
        <f>貼表區!H411</f>
        <v>201</v>
      </c>
      <c r="P412" s="52"/>
      <c r="Q412" s="51">
        <f>貼表區!I411</f>
        <v>157</v>
      </c>
    </row>
    <row r="413" spans="1:17">
      <c r="A413" s="50" t="str">
        <f>貼表區!A412</f>
        <v>中區</v>
      </c>
      <c r="C413" s="50" t="str">
        <f>貼表區!B412</f>
        <v>臺中市</v>
      </c>
      <c r="E413" s="50" t="str">
        <f>貼表區!C412</f>
        <v>屯區</v>
      </c>
      <c r="G413" s="50" t="str">
        <f>貼表區!D412</f>
        <v>基層院所</v>
      </c>
      <c r="I413" s="50" t="str">
        <f>TEXT(貼表區!E412,"0000000000")</f>
        <v>3503250541</v>
      </c>
      <c r="K413" s="50" t="str">
        <f>貼表區!F412</f>
        <v>楊子緯內科</v>
      </c>
      <c r="M413" s="51">
        <f>貼表區!G412</f>
        <v>3</v>
      </c>
      <c r="N413" s="52"/>
      <c r="O413" s="51">
        <f>貼表區!H412</f>
        <v>190</v>
      </c>
      <c r="P413" s="52"/>
      <c r="Q413" s="51">
        <f>貼表區!I412</f>
        <v>156</v>
      </c>
    </row>
    <row r="414" spans="1:17">
      <c r="A414" s="50" t="str">
        <f>貼表區!A413</f>
        <v>臺北</v>
      </c>
      <c r="C414" s="50" t="str">
        <f>貼表區!B413</f>
        <v>新北市</v>
      </c>
      <c r="E414" s="50" t="str">
        <f>貼表區!C413</f>
        <v>西區</v>
      </c>
      <c r="G414" s="50" t="str">
        <f>貼表區!D413</f>
        <v>基層院所</v>
      </c>
      <c r="I414" s="50" t="str">
        <f>TEXT(貼表區!E413,"0000000000")</f>
        <v>3531018946</v>
      </c>
      <c r="K414" s="50" t="str">
        <f>貼表區!F413</f>
        <v>劉宜光診所</v>
      </c>
      <c r="M414" s="51">
        <f>貼表區!G413</f>
        <v>2</v>
      </c>
      <c r="N414" s="52"/>
      <c r="O414" s="51">
        <f>貼表區!H413</f>
        <v>170</v>
      </c>
      <c r="P414" s="52"/>
      <c r="Q414" s="51">
        <f>貼表區!I413</f>
        <v>155</v>
      </c>
    </row>
    <row r="415" spans="1:17">
      <c r="A415" s="50" t="str">
        <f>貼表區!A414</f>
        <v>臺北</v>
      </c>
      <c r="C415" s="50" t="str">
        <f>貼表區!B414</f>
        <v>基隆市</v>
      </c>
      <c r="E415" s="50" t="str">
        <f>貼表區!C414</f>
        <v>不分區</v>
      </c>
      <c r="G415" s="50" t="str">
        <f>貼表區!D414</f>
        <v>基層院所</v>
      </c>
      <c r="I415" s="50" t="str">
        <f>TEXT(貼表區!E414,"0000000000")</f>
        <v>3511071410</v>
      </c>
      <c r="K415" s="50" t="str">
        <f>貼表區!F414</f>
        <v>國泰家醫診</v>
      </c>
      <c r="M415" s="51">
        <f>貼表區!G414</f>
        <v>2</v>
      </c>
      <c r="N415" s="52"/>
      <c r="O415" s="51">
        <f>貼表區!H414</f>
        <v>176</v>
      </c>
      <c r="P415" s="52"/>
      <c r="Q415" s="51">
        <f>貼表區!I414</f>
        <v>154</v>
      </c>
    </row>
    <row r="416" spans="1:17">
      <c r="A416" s="50" t="str">
        <f>貼表區!A415</f>
        <v>高屏</v>
      </c>
      <c r="C416" s="50" t="str">
        <f>貼表區!B415</f>
        <v>高雄市</v>
      </c>
      <c r="E416" s="50" t="str">
        <f>貼表區!C415</f>
        <v>岡山</v>
      </c>
      <c r="G416" s="50" t="str">
        <f>貼表區!D415</f>
        <v>基層院所</v>
      </c>
      <c r="I416" s="50" t="str">
        <f>TEXT(貼表區!E415,"0000000000")</f>
        <v>3507301450</v>
      </c>
      <c r="K416" s="50" t="str">
        <f>貼表區!F415</f>
        <v>立馨診所</v>
      </c>
      <c r="M416" s="51">
        <f>貼表區!G415</f>
        <v>5</v>
      </c>
      <c r="N416" s="52"/>
      <c r="O416" s="51">
        <f>貼表區!H415</f>
        <v>188</v>
      </c>
      <c r="P416" s="52"/>
      <c r="Q416" s="51">
        <f>貼表區!I415</f>
        <v>153</v>
      </c>
    </row>
    <row r="417" spans="1:17">
      <c r="A417" s="50" t="str">
        <f>貼表區!A416</f>
        <v>臺北</v>
      </c>
      <c r="C417" s="50" t="str">
        <f>貼表區!B416</f>
        <v>新北市</v>
      </c>
      <c r="E417" s="50" t="str">
        <f>貼表區!C416</f>
        <v>中區</v>
      </c>
      <c r="G417" s="50" t="str">
        <f>貼表區!D416</f>
        <v>基層院所</v>
      </c>
      <c r="I417" s="50" t="str">
        <f>TEXT(貼表區!E416,"0000000000")</f>
        <v>3531031903</v>
      </c>
      <c r="K417" s="50" t="str">
        <f>貼表區!F416</f>
        <v>長欣診所</v>
      </c>
      <c r="M417" s="51">
        <f>貼表區!G416</f>
        <v>1</v>
      </c>
      <c r="N417" s="52"/>
      <c r="O417" s="51">
        <f>貼表區!H416</f>
        <v>182</v>
      </c>
      <c r="P417" s="52"/>
      <c r="Q417" s="51">
        <f>貼表區!I416</f>
        <v>149</v>
      </c>
    </row>
    <row r="418" spans="1:17">
      <c r="A418" s="50" t="str">
        <f>貼表區!A417</f>
        <v>中區</v>
      </c>
      <c r="C418" s="50" t="str">
        <f>貼表區!B417</f>
        <v>臺中市</v>
      </c>
      <c r="E418" s="50" t="str">
        <f>貼表區!C417</f>
        <v>屯區</v>
      </c>
      <c r="G418" s="50" t="str">
        <f>貼表區!D417</f>
        <v>基層院所</v>
      </c>
      <c r="I418" s="50" t="str">
        <f>TEXT(貼表區!E417,"0000000000")</f>
        <v>3517072091</v>
      </c>
      <c r="K418" s="50" t="str">
        <f>貼表區!F417</f>
        <v>魏宏杰診所</v>
      </c>
      <c r="M418" s="51">
        <f>貼表區!G417</f>
        <v>2</v>
      </c>
      <c r="N418" s="52"/>
      <c r="O418" s="51">
        <f>貼表區!H417</f>
        <v>176</v>
      </c>
      <c r="P418" s="52"/>
      <c r="Q418" s="51">
        <f>貼表區!I417</f>
        <v>146</v>
      </c>
    </row>
    <row r="419" spans="1:17">
      <c r="A419" s="50" t="str">
        <f>貼表區!A418</f>
        <v>中區</v>
      </c>
      <c r="C419" s="50" t="str">
        <f>貼表區!B418</f>
        <v>彰化縣</v>
      </c>
      <c r="E419" s="50" t="str">
        <f>貼表區!C418</f>
        <v>南彰化</v>
      </c>
      <c r="G419" s="50" t="str">
        <f>貼表區!D418</f>
        <v>基層院所</v>
      </c>
      <c r="I419" s="50" t="str">
        <f>TEXT(貼表區!E418,"0000000000")</f>
        <v>3537071223</v>
      </c>
      <c r="K419" s="50" t="str">
        <f>貼表區!F418</f>
        <v>家禾診所</v>
      </c>
      <c r="M419" s="51">
        <f>貼表區!G418</f>
        <v>1</v>
      </c>
      <c r="N419" s="52"/>
      <c r="O419" s="51">
        <f>貼表區!H418</f>
        <v>207</v>
      </c>
      <c r="P419" s="52"/>
      <c r="Q419" s="51">
        <f>貼表區!I418</f>
        <v>146</v>
      </c>
    </row>
    <row r="420" spans="1:17">
      <c r="A420" s="50" t="str">
        <f>貼表區!A419</f>
        <v>臺北</v>
      </c>
      <c r="C420" s="50" t="str">
        <f>貼表區!B419</f>
        <v>新北市</v>
      </c>
      <c r="E420" s="50" t="str">
        <f>貼表區!C419</f>
        <v>南區</v>
      </c>
      <c r="G420" s="50" t="str">
        <f>貼表區!D419</f>
        <v>基層院所</v>
      </c>
      <c r="I420" s="50" t="str">
        <f>TEXT(貼表區!E419,"0000000000")</f>
        <v>3531045827</v>
      </c>
      <c r="K420" s="50" t="str">
        <f>貼表區!F419</f>
        <v>立翔診所</v>
      </c>
      <c r="M420" s="51">
        <f>貼表區!G419</f>
        <v>1</v>
      </c>
      <c r="N420" s="52"/>
      <c r="O420" s="51">
        <f>貼表區!H419</f>
        <v>174</v>
      </c>
      <c r="P420" s="52"/>
      <c r="Q420" s="51">
        <f>貼表區!I419</f>
        <v>145</v>
      </c>
    </row>
    <row r="421" spans="1:17">
      <c r="A421" s="50" t="str">
        <f>貼表區!A420</f>
        <v>臺北</v>
      </c>
      <c r="C421" s="50" t="str">
        <f>貼表區!B420</f>
        <v>新北市</v>
      </c>
      <c r="E421" s="50" t="str">
        <f>貼表區!C420</f>
        <v>西北區</v>
      </c>
      <c r="G421" s="50" t="str">
        <f>貼表區!D420</f>
        <v>基層院所</v>
      </c>
      <c r="I421" s="50" t="str">
        <f>TEXT(貼表區!E420,"0000000000")</f>
        <v>3531172132</v>
      </c>
      <c r="K421" s="50" t="str">
        <f>貼表區!F420</f>
        <v>林口微笑內</v>
      </c>
      <c r="M421" s="51">
        <f>貼表區!G420</f>
        <v>3</v>
      </c>
      <c r="N421" s="52"/>
      <c r="O421" s="51">
        <f>貼表區!H420</f>
        <v>556</v>
      </c>
      <c r="P421" s="52"/>
      <c r="Q421" s="51">
        <f>貼表區!I420</f>
        <v>144</v>
      </c>
    </row>
    <row r="422" spans="1:17">
      <c r="A422" s="50" t="str">
        <f>貼表區!A421</f>
        <v>高屏</v>
      </c>
      <c r="C422" s="50" t="str">
        <f>貼表區!B421</f>
        <v>高雄市</v>
      </c>
      <c r="E422" s="50" t="str">
        <f>貼表區!C421</f>
        <v>岡山</v>
      </c>
      <c r="G422" s="50" t="str">
        <f>貼表區!D421</f>
        <v>基層院所</v>
      </c>
      <c r="I422" s="50" t="str">
        <f>TEXT(貼表區!E421,"0000000000")</f>
        <v>3507301718</v>
      </c>
      <c r="K422" s="50" t="str">
        <f>貼表區!F421</f>
        <v>好心腸診所</v>
      </c>
      <c r="M422" s="51">
        <f>貼表區!G421</f>
        <v>5</v>
      </c>
      <c r="N422" s="52"/>
      <c r="O422" s="51">
        <f>貼表區!H421</f>
        <v>213</v>
      </c>
      <c r="P422" s="52"/>
      <c r="Q422" s="51">
        <f>貼表區!I421</f>
        <v>144</v>
      </c>
    </row>
    <row r="423" spans="1:17">
      <c r="A423" s="50" t="str">
        <f>貼表區!A422</f>
        <v>南區</v>
      </c>
      <c r="C423" s="50" t="str">
        <f>貼表區!B422</f>
        <v>嘉義縣</v>
      </c>
      <c r="E423" s="50" t="str">
        <f>貼表區!C422</f>
        <v>太保</v>
      </c>
      <c r="G423" s="50" t="str">
        <f>貼表區!D422</f>
        <v>基層院所</v>
      </c>
      <c r="I423" s="50" t="str">
        <f>TEXT(貼表區!E422,"0000000000")</f>
        <v>3540021344</v>
      </c>
      <c r="K423" s="50" t="str">
        <f>貼表區!F422</f>
        <v>均安診所</v>
      </c>
      <c r="M423" s="51">
        <f>貼表區!G422</f>
        <v>1</v>
      </c>
      <c r="N423" s="52"/>
      <c r="O423" s="51">
        <f>貼表區!H422</f>
        <v>163</v>
      </c>
      <c r="P423" s="52"/>
      <c r="Q423" s="51">
        <f>貼表區!I422</f>
        <v>144</v>
      </c>
    </row>
    <row r="424" spans="1:17">
      <c r="A424" s="50" t="str">
        <f>貼表區!A423</f>
        <v>臺北</v>
      </c>
      <c r="C424" s="50" t="str">
        <f>貼表區!B423</f>
        <v>宜蘭縣</v>
      </c>
      <c r="E424" s="50" t="str">
        <f>貼表區!C423</f>
        <v>宜蘭</v>
      </c>
      <c r="G424" s="50" t="str">
        <f>貼表區!D423</f>
        <v>基層院所</v>
      </c>
      <c r="I424" s="50" t="str">
        <f>TEXT(貼表區!E423,"0000000000")</f>
        <v>3534011814</v>
      </c>
      <c r="K424" s="50" t="str">
        <f>貼表區!F423</f>
        <v>蔡俊逸診所</v>
      </c>
      <c r="M424" s="51">
        <f>貼表區!G423</f>
        <v>1</v>
      </c>
      <c r="N424" s="52"/>
      <c r="O424" s="51">
        <f>貼表區!H423</f>
        <v>319</v>
      </c>
      <c r="P424" s="52"/>
      <c r="Q424" s="51">
        <f>貼表區!I423</f>
        <v>144</v>
      </c>
    </row>
    <row r="425" spans="1:17">
      <c r="A425" s="50" t="str">
        <f>貼表區!A424</f>
        <v>臺北</v>
      </c>
      <c r="C425" s="50" t="str">
        <f>貼表區!B424</f>
        <v>宜蘭縣</v>
      </c>
      <c r="E425" s="50" t="str">
        <f>貼表區!C424</f>
        <v>宜蘭</v>
      </c>
      <c r="G425" s="50" t="str">
        <f>貼表區!D424</f>
        <v>基層院所</v>
      </c>
      <c r="I425" s="50" t="str">
        <f>TEXT(貼表區!E424,"0000000000")</f>
        <v>3534071123</v>
      </c>
      <c r="K425" s="50" t="str">
        <f>貼表區!F424</f>
        <v>信望愛診所</v>
      </c>
      <c r="M425" s="51">
        <f>貼表區!G424</f>
        <v>1</v>
      </c>
      <c r="N425" s="52"/>
      <c r="O425" s="51">
        <f>貼表區!H424</f>
        <v>151</v>
      </c>
      <c r="P425" s="52"/>
      <c r="Q425" s="51">
        <f>貼表區!I424</f>
        <v>143</v>
      </c>
    </row>
    <row r="426" spans="1:17">
      <c r="A426" s="50" t="str">
        <f>貼表區!A425</f>
        <v>高屏</v>
      </c>
      <c r="C426" s="50" t="str">
        <f>貼表區!B425</f>
        <v>高雄市</v>
      </c>
      <c r="E426" s="50" t="str">
        <f>貼表區!C425</f>
        <v>高雄</v>
      </c>
      <c r="G426" s="50" t="str">
        <f>貼表區!D425</f>
        <v>基層院所</v>
      </c>
      <c r="I426" s="50" t="str">
        <f>TEXT(貼表區!E425,"0000000000")</f>
        <v>3507010481</v>
      </c>
      <c r="K426" s="50" t="str">
        <f>貼表區!F425</f>
        <v>黃柏仁診所</v>
      </c>
      <c r="M426" s="51">
        <f>貼表區!G425</f>
        <v>1</v>
      </c>
      <c r="N426" s="52"/>
      <c r="O426" s="51">
        <f>貼表區!H425</f>
        <v>172</v>
      </c>
      <c r="P426" s="52"/>
      <c r="Q426" s="51">
        <f>貼表區!I425</f>
        <v>141</v>
      </c>
    </row>
    <row r="427" spans="1:17">
      <c r="A427" s="50" t="str">
        <f>貼表區!A426</f>
        <v>臺北</v>
      </c>
      <c r="C427" s="50" t="str">
        <f>貼表區!B426</f>
        <v>新北市</v>
      </c>
      <c r="E427" s="50" t="str">
        <f>貼表區!C426</f>
        <v>西區</v>
      </c>
      <c r="G427" s="50" t="str">
        <f>貼表區!D426</f>
        <v>基層院所</v>
      </c>
      <c r="I427" s="50" t="str">
        <f>TEXT(貼表區!E426,"0000000000")</f>
        <v>3531013781</v>
      </c>
      <c r="K427" s="50" t="str">
        <f>貼表區!F426</f>
        <v>黃頌邦診所</v>
      </c>
      <c r="M427" s="51">
        <f>貼表區!G426</f>
        <v>2</v>
      </c>
      <c r="N427" s="52"/>
      <c r="O427" s="51">
        <f>貼表區!H426</f>
        <v>264</v>
      </c>
      <c r="P427" s="52"/>
      <c r="Q427" s="51">
        <f>貼表區!I426</f>
        <v>140</v>
      </c>
    </row>
    <row r="428" spans="1:17">
      <c r="A428" s="50" t="str">
        <f>貼表區!A427</f>
        <v>高屏</v>
      </c>
      <c r="C428" s="50" t="str">
        <f>貼表區!B427</f>
        <v>高雄市</v>
      </c>
      <c r="E428" s="50" t="str">
        <f>貼表區!C427</f>
        <v>高雄</v>
      </c>
      <c r="G428" s="50" t="str">
        <f>貼表區!D427</f>
        <v>基層院所</v>
      </c>
      <c r="I428" s="50" t="str">
        <f>TEXT(貼表區!E427,"0000000000")</f>
        <v>3507320811</v>
      </c>
      <c r="K428" s="50" t="str">
        <f>貼表區!F427</f>
        <v>建心診所</v>
      </c>
      <c r="M428" s="51">
        <f>貼表區!G427</f>
        <v>1</v>
      </c>
      <c r="N428" s="52"/>
      <c r="O428" s="51">
        <f>貼表區!H427</f>
        <v>214</v>
      </c>
      <c r="P428" s="52"/>
      <c r="Q428" s="51">
        <f>貼表區!I427</f>
        <v>140</v>
      </c>
    </row>
    <row r="429" spans="1:17">
      <c r="A429" s="50" t="str">
        <f>貼表區!A428</f>
        <v>北區</v>
      </c>
      <c r="C429" s="50" t="str">
        <f>貼表區!B428</f>
        <v>桃園市</v>
      </c>
      <c r="E429" s="50" t="str">
        <f>貼表區!C428</f>
        <v>桃園</v>
      </c>
      <c r="G429" s="50" t="str">
        <f>貼表區!D428</f>
        <v>基層院所</v>
      </c>
      <c r="I429" s="50" t="str">
        <f>TEXT(貼表區!E428,"0000000000")</f>
        <v>3532070440</v>
      </c>
      <c r="K429" s="50" t="str">
        <f>貼表區!F428</f>
        <v>周光偉診所</v>
      </c>
      <c r="M429" s="51">
        <f>貼表區!G428</f>
        <v>1</v>
      </c>
      <c r="N429" s="52"/>
      <c r="O429" s="51">
        <f>貼表區!H428</f>
        <v>152</v>
      </c>
      <c r="P429" s="52"/>
      <c r="Q429" s="51">
        <f>貼表區!I428</f>
        <v>137</v>
      </c>
    </row>
    <row r="430" spans="1:17">
      <c r="A430" s="50" t="str">
        <f>貼表區!A429</f>
        <v>臺北</v>
      </c>
      <c r="C430" s="50" t="str">
        <f>貼表區!B429</f>
        <v>新北市</v>
      </c>
      <c r="E430" s="50" t="str">
        <f>貼表區!C429</f>
        <v>西區</v>
      </c>
      <c r="G430" s="50" t="str">
        <f>貼表區!D429</f>
        <v>基層院所</v>
      </c>
      <c r="I430" s="50" t="str">
        <f>TEXT(貼表區!E429,"0000000000")</f>
        <v>3531063601</v>
      </c>
      <c r="K430" s="50" t="str">
        <f>貼表區!F429</f>
        <v>中心診所</v>
      </c>
      <c r="M430" s="51">
        <f>貼表區!G429</f>
        <v>3</v>
      </c>
      <c r="N430" s="52"/>
      <c r="O430" s="51">
        <f>貼表區!H429</f>
        <v>165</v>
      </c>
      <c r="P430" s="52"/>
      <c r="Q430" s="51">
        <f>貼表區!I429</f>
        <v>135</v>
      </c>
    </row>
    <row r="431" spans="1:17">
      <c r="A431" s="50" t="str">
        <f>貼表區!A430</f>
        <v>高屏</v>
      </c>
      <c r="C431" s="50" t="str">
        <f>貼表區!B430</f>
        <v>高雄市</v>
      </c>
      <c r="E431" s="50" t="str">
        <f>貼表區!C430</f>
        <v>高雄</v>
      </c>
      <c r="G431" s="50" t="str">
        <f>貼表區!D430</f>
        <v>基層院所</v>
      </c>
      <c r="I431" s="50" t="str">
        <f>TEXT(貼表區!E430,"0000000000")</f>
        <v>3507320526</v>
      </c>
      <c r="K431" s="50" t="str">
        <f>貼表區!F430</f>
        <v>鼎真診所</v>
      </c>
      <c r="M431" s="51">
        <f>貼表區!G430</f>
        <v>1</v>
      </c>
      <c r="N431" s="52"/>
      <c r="O431" s="51">
        <f>貼表區!H430</f>
        <v>157</v>
      </c>
      <c r="P431" s="52"/>
      <c r="Q431" s="51">
        <f>貼表區!I430</f>
        <v>134</v>
      </c>
    </row>
    <row r="432" spans="1:17">
      <c r="A432" s="50" t="str">
        <f>貼表區!A431</f>
        <v>臺北</v>
      </c>
      <c r="C432" s="50" t="str">
        <f>貼表區!B431</f>
        <v>新北市</v>
      </c>
      <c r="E432" s="50" t="str">
        <f>貼表區!C431</f>
        <v>西區</v>
      </c>
      <c r="G432" s="50" t="str">
        <f>貼表區!D431</f>
        <v>基層院所</v>
      </c>
      <c r="I432" s="50" t="str">
        <f>TEXT(貼表區!E431,"0000000000")</f>
        <v>3531133171</v>
      </c>
      <c r="K432" s="50" t="str">
        <f>貼表區!F431</f>
        <v>裕安診所</v>
      </c>
      <c r="M432" s="51">
        <f>貼表區!G431</f>
        <v>7</v>
      </c>
      <c r="N432" s="52"/>
      <c r="O432" s="51">
        <f>貼表區!H431</f>
        <v>199</v>
      </c>
      <c r="P432" s="52"/>
      <c r="Q432" s="51">
        <f>貼表區!I431</f>
        <v>132</v>
      </c>
    </row>
    <row r="433" spans="1:17">
      <c r="A433" s="50" t="str">
        <f>貼表區!A432</f>
        <v>臺北</v>
      </c>
      <c r="C433" s="50" t="str">
        <f>貼表區!B432</f>
        <v>新北市</v>
      </c>
      <c r="E433" s="50" t="str">
        <f>貼表區!C432</f>
        <v>西北區</v>
      </c>
      <c r="G433" s="50" t="str">
        <f>貼表區!D432</f>
        <v>基層院所</v>
      </c>
      <c r="I433" s="50" t="str">
        <f>TEXT(貼表區!E432,"0000000000")</f>
        <v>3531026288</v>
      </c>
      <c r="K433" s="50" t="str">
        <f>貼表區!F432</f>
        <v>華貞診所</v>
      </c>
      <c r="M433" s="51">
        <f>貼表區!G432</f>
        <v>2</v>
      </c>
      <c r="N433" s="52"/>
      <c r="O433" s="51">
        <f>貼表區!H432</f>
        <v>152</v>
      </c>
      <c r="P433" s="52"/>
      <c r="Q433" s="51">
        <f>貼表區!I432</f>
        <v>132</v>
      </c>
    </row>
    <row r="434" spans="1:17">
      <c r="A434" s="50" t="str">
        <f>貼表區!A433</f>
        <v>高屏</v>
      </c>
      <c r="C434" s="50" t="str">
        <f>貼表區!B433</f>
        <v>高雄市</v>
      </c>
      <c r="E434" s="50" t="str">
        <f>貼表區!C433</f>
        <v>高雄</v>
      </c>
      <c r="G434" s="50" t="str">
        <f>貼表區!D433</f>
        <v>基層院所</v>
      </c>
      <c r="I434" s="50" t="str">
        <f>TEXT(貼表區!E433,"0000000000")</f>
        <v>3502083911</v>
      </c>
      <c r="K434" s="50" t="str">
        <f>貼表區!F433</f>
        <v>小太陽診所</v>
      </c>
      <c r="M434" s="51">
        <f>貼表區!G433</f>
        <v>5</v>
      </c>
      <c r="N434" s="52"/>
      <c r="O434" s="51">
        <f>貼表區!H433</f>
        <v>151</v>
      </c>
      <c r="P434" s="52"/>
      <c r="Q434" s="51">
        <f>貼表區!I433</f>
        <v>130</v>
      </c>
    </row>
    <row r="435" spans="1:17">
      <c r="A435" s="50" t="str">
        <f>貼表區!A434</f>
        <v>北區</v>
      </c>
      <c r="C435" s="50" t="str">
        <f>貼表區!B434</f>
        <v>苗栗縣</v>
      </c>
      <c r="E435" s="50" t="str">
        <f>貼表區!C434</f>
        <v>中港</v>
      </c>
      <c r="G435" s="50" t="str">
        <f>貼表區!D434</f>
        <v>基層院所</v>
      </c>
      <c r="I435" s="50" t="str">
        <f>TEXT(貼表區!E434,"0000000000")</f>
        <v>3535161046</v>
      </c>
      <c r="K435" s="50" t="str">
        <f>貼表區!F434</f>
        <v>三灣診所</v>
      </c>
      <c r="M435" s="51">
        <f>貼表區!G434</f>
        <v>1</v>
      </c>
      <c r="N435" s="52"/>
      <c r="O435" s="51">
        <f>貼表區!H434</f>
        <v>149</v>
      </c>
      <c r="P435" s="52"/>
      <c r="Q435" s="51">
        <f>貼表區!I434</f>
        <v>129</v>
      </c>
    </row>
    <row r="436" spans="1:17">
      <c r="A436" s="50" t="str">
        <f>貼表區!A435</f>
        <v>臺北</v>
      </c>
      <c r="C436" s="50" t="str">
        <f>貼表區!B435</f>
        <v>新北市</v>
      </c>
      <c r="E436" s="50" t="str">
        <f>貼表區!C435</f>
        <v>西北區</v>
      </c>
      <c r="G436" s="50" t="str">
        <f>貼表區!D435</f>
        <v>基層院所</v>
      </c>
      <c r="I436" s="50" t="str">
        <f>TEXT(貼表區!E435,"0000000000")</f>
        <v>3531024668</v>
      </c>
      <c r="K436" s="50" t="str">
        <f>貼表區!F435</f>
        <v>集美診所</v>
      </c>
      <c r="M436" s="51">
        <f>貼表區!G435</f>
        <v>3</v>
      </c>
      <c r="N436" s="52"/>
      <c r="O436" s="51">
        <f>貼表區!H435</f>
        <v>212</v>
      </c>
      <c r="P436" s="52"/>
      <c r="Q436" s="51">
        <f>貼表區!I435</f>
        <v>126</v>
      </c>
    </row>
    <row r="437" spans="1:17">
      <c r="A437" s="50" t="str">
        <f>貼表區!A436</f>
        <v>北區</v>
      </c>
      <c r="C437" s="50" t="str">
        <f>貼表區!B436</f>
        <v>苗栗縣</v>
      </c>
      <c r="E437" s="50" t="str">
        <f>貼表區!C436</f>
        <v>中港</v>
      </c>
      <c r="G437" s="50" t="str">
        <f>貼表區!D436</f>
        <v>基層院所</v>
      </c>
      <c r="I437" s="50" t="str">
        <f>TEXT(貼表區!E436,"0000000000")</f>
        <v>3535051812</v>
      </c>
      <c r="K437" s="50" t="str">
        <f>貼表區!F436</f>
        <v>李欣祈診所</v>
      </c>
      <c r="M437" s="51">
        <f>貼表區!G436</f>
        <v>3</v>
      </c>
      <c r="N437" s="52"/>
      <c r="O437" s="51">
        <f>貼表區!H436</f>
        <v>139</v>
      </c>
      <c r="P437" s="52"/>
      <c r="Q437" s="51">
        <f>貼表區!I436</f>
        <v>126</v>
      </c>
    </row>
    <row r="438" spans="1:17">
      <c r="A438" s="50" t="str">
        <f>貼表區!A437</f>
        <v>東區</v>
      </c>
      <c r="C438" s="50" t="str">
        <f>貼表區!B437</f>
        <v>花蓮縣</v>
      </c>
      <c r="E438" s="50" t="str">
        <f>貼表區!C437</f>
        <v>花蓮</v>
      </c>
      <c r="G438" s="50" t="str">
        <f>貼表區!D437</f>
        <v>基層院所</v>
      </c>
      <c r="I438" s="50" t="str">
        <f>TEXT(貼表區!E437,"0000000000")</f>
        <v>3545051468</v>
      </c>
      <c r="K438" s="50" t="str">
        <f>貼表區!F437</f>
        <v>光鹽診所</v>
      </c>
      <c r="M438" s="51">
        <f>貼表區!G437</f>
        <v>1</v>
      </c>
      <c r="N438" s="52"/>
      <c r="O438" s="51">
        <f>貼表區!H437</f>
        <v>130</v>
      </c>
      <c r="P438" s="52"/>
      <c r="Q438" s="51">
        <f>貼表區!I437</f>
        <v>124</v>
      </c>
    </row>
    <row r="439" spans="1:17">
      <c r="A439" s="50" t="str">
        <f>貼表區!A438</f>
        <v>南區</v>
      </c>
      <c r="C439" s="50" t="str">
        <f>貼表區!B438</f>
        <v>嘉義縣</v>
      </c>
      <c r="E439" s="50" t="str">
        <f>貼表區!C438</f>
        <v>太保</v>
      </c>
      <c r="G439" s="50" t="str">
        <f>貼表區!D438</f>
        <v>基層院所</v>
      </c>
      <c r="I439" s="50" t="str">
        <f>TEXT(貼表區!E438,"0000000000")</f>
        <v>3540091202</v>
      </c>
      <c r="K439" s="50" t="str">
        <f>貼表區!F438</f>
        <v>義竹全安診</v>
      </c>
      <c r="M439" s="51">
        <f>貼表區!G438</f>
        <v>1</v>
      </c>
      <c r="N439" s="52"/>
      <c r="O439" s="51">
        <f>貼表區!H438</f>
        <v>293</v>
      </c>
      <c r="P439" s="52"/>
      <c r="Q439" s="51">
        <f>貼表區!I438</f>
        <v>123</v>
      </c>
    </row>
    <row r="440" spans="1:17">
      <c r="A440" s="50" t="str">
        <f>貼表區!A439</f>
        <v>北區</v>
      </c>
      <c r="C440" s="50" t="str">
        <f>貼表區!B439</f>
        <v>桃園市</v>
      </c>
      <c r="E440" s="50" t="str">
        <f>貼表區!C439</f>
        <v>中壢</v>
      </c>
      <c r="G440" s="50" t="str">
        <f>貼表區!D439</f>
        <v>基層院所</v>
      </c>
      <c r="I440" s="50" t="str">
        <f>TEXT(貼表區!E439,"0000000000")</f>
        <v>3532026924</v>
      </c>
      <c r="K440" s="50" t="str">
        <f>貼表區!F439</f>
        <v>忠孝診所</v>
      </c>
      <c r="M440" s="51">
        <f>貼表區!G439</f>
        <v>2</v>
      </c>
      <c r="N440" s="52"/>
      <c r="O440" s="51">
        <f>貼表區!H439</f>
        <v>226</v>
      </c>
      <c r="P440" s="52"/>
      <c r="Q440" s="51">
        <f>貼表區!I439</f>
        <v>122</v>
      </c>
    </row>
    <row r="441" spans="1:17">
      <c r="A441" s="50" t="str">
        <f>貼表區!A440</f>
        <v>南區</v>
      </c>
      <c r="C441" s="50" t="str">
        <f>貼表區!B440</f>
        <v>臺南市</v>
      </c>
      <c r="E441" s="50" t="str">
        <f>貼表區!C440</f>
        <v>新營</v>
      </c>
      <c r="G441" s="50" t="str">
        <f>貼表區!D440</f>
        <v>基層院所</v>
      </c>
      <c r="I441" s="50" t="str">
        <f>TEXT(貼表區!E440,"0000000000")</f>
        <v>3505120037</v>
      </c>
      <c r="K441" s="50" t="str">
        <f>貼表區!F440</f>
        <v>晨祐診所</v>
      </c>
      <c r="M441" s="51">
        <f>貼表區!G440</f>
        <v>2</v>
      </c>
      <c r="N441" s="52"/>
      <c r="O441" s="51">
        <f>貼表區!H440</f>
        <v>186</v>
      </c>
      <c r="P441" s="52"/>
      <c r="Q441" s="51">
        <f>貼表區!I440</f>
        <v>120</v>
      </c>
    </row>
    <row r="442" spans="1:17">
      <c r="A442" s="50" t="str">
        <f>貼表區!A441</f>
        <v>南區</v>
      </c>
      <c r="C442" s="50" t="str">
        <f>貼表區!B441</f>
        <v>臺南市</v>
      </c>
      <c r="E442" s="50" t="str">
        <f>貼表區!C441</f>
        <v>臺南</v>
      </c>
      <c r="G442" s="50" t="str">
        <f>貼表區!D441</f>
        <v>基層院所</v>
      </c>
      <c r="I442" s="50" t="str">
        <f>TEXT(貼表區!E441,"0000000000")</f>
        <v>3505350660</v>
      </c>
      <c r="K442" s="50" t="str">
        <f>貼表區!F441</f>
        <v>誠逸診所</v>
      </c>
      <c r="M442" s="51">
        <f>貼表區!G441</f>
        <v>6</v>
      </c>
      <c r="N442" s="52"/>
      <c r="O442" s="51">
        <f>貼表區!H441</f>
        <v>418</v>
      </c>
      <c r="P442" s="52"/>
      <c r="Q442" s="51">
        <f>貼表區!I441</f>
        <v>118</v>
      </c>
    </row>
    <row r="443" spans="1:17">
      <c r="A443" s="50" t="str">
        <f>貼表區!A442</f>
        <v>南區</v>
      </c>
      <c r="C443" s="50" t="str">
        <f>貼表區!B442</f>
        <v>臺南市</v>
      </c>
      <c r="E443" s="50" t="str">
        <f>貼表區!C442</f>
        <v>新營</v>
      </c>
      <c r="G443" s="50" t="str">
        <f>貼表區!D442</f>
        <v>基層院所</v>
      </c>
      <c r="I443" s="50" t="str">
        <f>TEXT(貼表區!E442,"0000000000")</f>
        <v>3541010194</v>
      </c>
      <c r="K443" s="50" t="str">
        <f>貼表區!F442</f>
        <v>王國欽診所</v>
      </c>
      <c r="M443" s="51">
        <f>貼表區!G442</f>
        <v>1</v>
      </c>
      <c r="N443" s="52"/>
      <c r="O443" s="51">
        <f>貼表區!H442</f>
        <v>117</v>
      </c>
      <c r="P443" s="52"/>
      <c r="Q443" s="51">
        <f>貼表區!I442</f>
        <v>117</v>
      </c>
    </row>
    <row r="444" spans="1:17">
      <c r="A444" s="50" t="str">
        <f>貼表區!A443</f>
        <v>南區</v>
      </c>
      <c r="C444" s="50" t="str">
        <f>貼表區!B443</f>
        <v>臺南市</v>
      </c>
      <c r="E444" s="50" t="str">
        <f>貼表區!C443</f>
        <v>臺南</v>
      </c>
      <c r="G444" s="50" t="str">
        <f>貼表區!D443</f>
        <v>基層院所</v>
      </c>
      <c r="I444" s="50" t="str">
        <f>TEXT(貼表區!E443,"0000000000")</f>
        <v>3505350428</v>
      </c>
      <c r="K444" s="50" t="str">
        <f>貼表區!F443</f>
        <v>雨欣診所</v>
      </c>
      <c r="M444" s="51">
        <f>貼表區!G443</f>
        <v>3</v>
      </c>
      <c r="N444" s="52"/>
      <c r="O444" s="51">
        <f>貼表區!H443</f>
        <v>151</v>
      </c>
      <c r="P444" s="52"/>
      <c r="Q444" s="51">
        <f>貼表區!I443</f>
        <v>116</v>
      </c>
    </row>
    <row r="445" spans="1:17">
      <c r="A445" s="50" t="str">
        <f>貼表區!A444</f>
        <v>臺北</v>
      </c>
      <c r="C445" s="50" t="str">
        <f>貼表區!B444</f>
        <v>臺北市</v>
      </c>
      <c r="E445" s="50" t="str">
        <f>貼表區!C444</f>
        <v>北區</v>
      </c>
      <c r="G445" s="50" t="str">
        <f>貼表區!D444</f>
        <v>基層院所</v>
      </c>
      <c r="I445" s="50" t="str">
        <f>TEXT(貼表區!E444,"0000000000")</f>
        <v>3501154260</v>
      </c>
      <c r="K445" s="50" t="str">
        <f>貼表區!F444</f>
        <v>揚德健康診</v>
      </c>
      <c r="M445" s="51">
        <f>貼表區!G444</f>
        <v>2</v>
      </c>
      <c r="N445" s="52"/>
      <c r="O445" s="51">
        <f>貼表區!H444</f>
        <v>309</v>
      </c>
      <c r="P445" s="52"/>
      <c r="Q445" s="51">
        <f>貼表區!I444</f>
        <v>113</v>
      </c>
    </row>
    <row r="446" spans="1:17">
      <c r="A446" s="50" t="str">
        <f>貼表區!A445</f>
        <v>高屏</v>
      </c>
      <c r="C446" s="50" t="str">
        <f>貼表區!B445</f>
        <v>高雄市</v>
      </c>
      <c r="E446" s="50" t="str">
        <f>貼表區!C445</f>
        <v>高雄</v>
      </c>
      <c r="G446" s="50" t="str">
        <f>貼表區!D445</f>
        <v>基層院所</v>
      </c>
      <c r="I446" s="50" t="str">
        <f>TEXT(貼表區!E445,"0000000000")</f>
        <v>3507011040</v>
      </c>
      <c r="K446" s="50" t="str">
        <f>貼表區!F445</f>
        <v>詠青診所</v>
      </c>
      <c r="M446" s="51">
        <f>貼表區!G445</f>
        <v>4</v>
      </c>
      <c r="N446" s="52"/>
      <c r="O446" s="51">
        <f>貼表區!H445</f>
        <v>321</v>
      </c>
      <c r="P446" s="52"/>
      <c r="Q446" s="51">
        <f>貼表區!I445</f>
        <v>112</v>
      </c>
    </row>
    <row r="447" spans="1:17">
      <c r="A447" s="50" t="str">
        <f>貼表區!A446</f>
        <v>臺北</v>
      </c>
      <c r="C447" s="50" t="str">
        <f>貼表區!B446</f>
        <v>臺北市</v>
      </c>
      <c r="E447" s="50" t="str">
        <f>貼表區!C446</f>
        <v>中區</v>
      </c>
      <c r="G447" s="50" t="str">
        <f>貼表區!D446</f>
        <v>基層院所</v>
      </c>
      <c r="I447" s="50" t="str">
        <f>TEXT(貼表區!E446,"0000000000")</f>
        <v>3501103978</v>
      </c>
      <c r="K447" s="50" t="str">
        <f>貼表區!F446</f>
        <v>吳振力診所</v>
      </c>
      <c r="M447" s="51">
        <f>貼表區!G446</f>
        <v>1</v>
      </c>
      <c r="N447" s="52"/>
      <c r="O447" s="51">
        <f>貼表區!H446</f>
        <v>125</v>
      </c>
      <c r="P447" s="52"/>
      <c r="Q447" s="51">
        <f>貼表區!I446</f>
        <v>110</v>
      </c>
    </row>
    <row r="448" spans="1:17">
      <c r="A448" s="50" t="str">
        <f>貼表區!A447</f>
        <v>臺北</v>
      </c>
      <c r="C448" s="50" t="str">
        <f>貼表區!B447</f>
        <v>新北市</v>
      </c>
      <c r="E448" s="50" t="str">
        <f>貼表區!C447</f>
        <v>中區</v>
      </c>
      <c r="G448" s="50" t="str">
        <f>貼表區!D447</f>
        <v>基層院所</v>
      </c>
      <c r="I448" s="50" t="str">
        <f>TEXT(貼表區!E447,"0000000000")</f>
        <v>3531034039</v>
      </c>
      <c r="K448" s="50" t="str">
        <f>貼表區!F447</f>
        <v>德上診所</v>
      </c>
      <c r="M448" s="51">
        <f>貼表區!G447</f>
        <v>4</v>
      </c>
      <c r="N448" s="52"/>
      <c r="O448" s="51">
        <f>貼表區!H447</f>
        <v>148</v>
      </c>
      <c r="P448" s="52"/>
      <c r="Q448" s="51">
        <f>貼表區!I447</f>
        <v>110</v>
      </c>
    </row>
    <row r="449" spans="1:17">
      <c r="A449" s="50" t="str">
        <f>貼表區!A448</f>
        <v>高屏</v>
      </c>
      <c r="C449" s="50" t="str">
        <f>貼表區!B448</f>
        <v>高雄市</v>
      </c>
      <c r="E449" s="50" t="str">
        <f>貼表區!C448</f>
        <v>高雄</v>
      </c>
      <c r="G449" s="50" t="str">
        <f>貼表區!D448</f>
        <v>基層院所</v>
      </c>
      <c r="I449" s="50" t="str">
        <f>TEXT(貼表區!E448,"0000000000")</f>
        <v>2342050017</v>
      </c>
      <c r="K449" s="50" t="str">
        <f>貼表區!F448</f>
        <v>林園衛生所</v>
      </c>
      <c r="M449" s="51">
        <f>貼表區!G448</f>
        <v>2</v>
      </c>
      <c r="N449" s="52"/>
      <c r="O449" s="51">
        <f>貼表區!H448</f>
        <v>114</v>
      </c>
      <c r="P449" s="52"/>
      <c r="Q449" s="51">
        <f>貼表區!I448</f>
        <v>108</v>
      </c>
    </row>
    <row r="450" spans="1:17">
      <c r="A450" s="50" t="str">
        <f>貼表區!A449</f>
        <v>高屏</v>
      </c>
      <c r="C450" s="50" t="str">
        <f>貼表區!B449</f>
        <v>屏東縣</v>
      </c>
      <c r="E450" s="50" t="str">
        <f>貼表區!C449</f>
        <v>屏東</v>
      </c>
      <c r="G450" s="50" t="str">
        <f>貼表區!D449</f>
        <v>基層院所</v>
      </c>
      <c r="I450" s="50" t="str">
        <f>TEXT(貼表區!E449,"0000000000")</f>
        <v>3543012034</v>
      </c>
      <c r="K450" s="50" t="str">
        <f>貼表區!F449</f>
        <v>陳昱和診所</v>
      </c>
      <c r="M450" s="51">
        <f>貼表區!G449</f>
        <v>1</v>
      </c>
      <c r="N450" s="52"/>
      <c r="O450" s="51">
        <f>貼表區!H449</f>
        <v>135</v>
      </c>
      <c r="P450" s="52"/>
      <c r="Q450" s="51">
        <f>貼表區!I449</f>
        <v>108</v>
      </c>
    </row>
    <row r="451" spans="1:17">
      <c r="A451" s="50" t="str">
        <f>貼表區!A450</f>
        <v>臺北</v>
      </c>
      <c r="C451" s="50" t="str">
        <f>貼表區!B450</f>
        <v>新北市</v>
      </c>
      <c r="E451" s="50" t="str">
        <f>貼表區!C450</f>
        <v>西北區</v>
      </c>
      <c r="G451" s="50" t="str">
        <f>貼表區!D450</f>
        <v>基層院所</v>
      </c>
      <c r="I451" s="50" t="str">
        <f>TEXT(貼表區!E450,"0000000000")</f>
        <v>3531143462</v>
      </c>
      <c r="K451" s="50" t="str">
        <f>貼表區!F450</f>
        <v>德興診所</v>
      </c>
      <c r="M451" s="51">
        <f>貼表區!G450</f>
        <v>2</v>
      </c>
      <c r="N451" s="52"/>
      <c r="O451" s="51">
        <f>貼表區!H450</f>
        <v>177</v>
      </c>
      <c r="P451" s="52"/>
      <c r="Q451" s="51">
        <f>貼表區!I450</f>
        <v>106</v>
      </c>
    </row>
    <row r="452" spans="1:17">
      <c r="A452" s="50" t="str">
        <f>貼表區!A451</f>
        <v>中區</v>
      </c>
      <c r="C452" s="50" t="str">
        <f>貼表區!B451</f>
        <v>彰化縣</v>
      </c>
      <c r="E452" s="50" t="str">
        <f>貼表區!C451</f>
        <v>北彰化</v>
      </c>
      <c r="G452" s="50" t="str">
        <f>貼表區!D451</f>
        <v>基層院所</v>
      </c>
      <c r="I452" s="50" t="str">
        <f>TEXT(貼表區!E451,"0000000000")</f>
        <v>3537031489</v>
      </c>
      <c r="K452" s="50" t="str">
        <f>貼表區!F451</f>
        <v>家禮診所</v>
      </c>
      <c r="M452" s="51">
        <f>貼表區!G451</f>
        <v>1</v>
      </c>
      <c r="N452" s="52"/>
      <c r="O452" s="51">
        <f>貼表區!H451</f>
        <v>406</v>
      </c>
      <c r="P452" s="52"/>
      <c r="Q452" s="51">
        <f>貼表區!I451</f>
        <v>106</v>
      </c>
    </row>
    <row r="453" spans="1:17">
      <c r="A453" s="50" t="str">
        <f>貼表區!A452</f>
        <v>臺北</v>
      </c>
      <c r="C453" s="50" t="str">
        <f>貼表區!B452</f>
        <v>新北市</v>
      </c>
      <c r="E453" s="50" t="str">
        <f>貼表區!C452</f>
        <v>南區</v>
      </c>
      <c r="G453" s="50" t="str">
        <f>貼表區!D452</f>
        <v>基層院所</v>
      </c>
      <c r="I453" s="50" t="str">
        <f>TEXT(貼表區!E452,"0000000000")</f>
        <v>3531045532</v>
      </c>
      <c r="K453" s="50" t="str">
        <f>貼表區!F452</f>
        <v>捷安</v>
      </c>
      <c r="M453" s="51">
        <f>貼表區!G452</f>
        <v>2</v>
      </c>
      <c r="N453" s="52"/>
      <c r="O453" s="51">
        <f>貼表區!H452</f>
        <v>112</v>
      </c>
      <c r="P453" s="52"/>
      <c r="Q453" s="51">
        <f>貼表區!I452</f>
        <v>104</v>
      </c>
    </row>
    <row r="454" spans="1:17">
      <c r="A454" s="50" t="str">
        <f>貼表區!A453</f>
        <v>中區</v>
      </c>
      <c r="C454" s="50" t="str">
        <f>貼表區!B453</f>
        <v>臺中市</v>
      </c>
      <c r="E454" s="50" t="str">
        <f>貼表區!C453</f>
        <v>海線</v>
      </c>
      <c r="G454" s="50" t="str">
        <f>貼表區!D453</f>
        <v>基層院所</v>
      </c>
      <c r="I454" s="50" t="str">
        <f>TEXT(貼表區!E453,"0000000000")</f>
        <v>3503270294</v>
      </c>
      <c r="K454" s="50" t="str">
        <f>貼表區!F453</f>
        <v>全家家醫科</v>
      </c>
      <c r="M454" s="51">
        <f>貼表區!G453</f>
        <v>1</v>
      </c>
      <c r="N454" s="52"/>
      <c r="O454" s="51">
        <f>貼表區!H453</f>
        <v>104</v>
      </c>
      <c r="P454" s="52"/>
      <c r="Q454" s="51">
        <f>貼表區!I453</f>
        <v>103</v>
      </c>
    </row>
    <row r="455" spans="1:17">
      <c r="A455" s="50" t="str">
        <f>貼表區!A454</f>
        <v>南區</v>
      </c>
      <c r="C455" s="50" t="str">
        <f>貼表區!B454</f>
        <v>嘉義市</v>
      </c>
      <c r="E455" s="50" t="str">
        <f>貼表區!C454</f>
        <v>嘉義</v>
      </c>
      <c r="G455" s="50" t="str">
        <f>貼表區!D454</f>
        <v>基層院所</v>
      </c>
      <c r="I455" s="50" t="str">
        <f>TEXT(貼表區!E454,"0000000000")</f>
        <v>3522010692</v>
      </c>
      <c r="K455" s="50" t="str">
        <f>貼表區!F454</f>
        <v>黃銘模診所</v>
      </c>
      <c r="M455" s="51">
        <f>貼表區!G454</f>
        <v>1</v>
      </c>
      <c r="N455" s="52"/>
      <c r="O455" s="51">
        <f>貼表區!H454</f>
        <v>119</v>
      </c>
      <c r="P455" s="52"/>
      <c r="Q455" s="51">
        <f>貼表區!I454</f>
        <v>101</v>
      </c>
    </row>
    <row r="456" spans="1:17">
      <c r="A456" s="50" t="str">
        <f>貼表區!A455</f>
        <v>北區</v>
      </c>
      <c r="C456" s="50" t="str">
        <f>貼表區!B455</f>
        <v>桃園市</v>
      </c>
      <c r="E456" s="50" t="str">
        <f>貼表區!C455</f>
        <v>桃園</v>
      </c>
      <c r="G456" s="50" t="str">
        <f>貼表區!D455</f>
        <v>基層院所</v>
      </c>
      <c r="I456" s="50" t="str">
        <f>TEXT(貼表區!E455,"0000000000")</f>
        <v>3532082673</v>
      </c>
      <c r="K456" s="50" t="str">
        <f>貼表區!F455</f>
        <v>介壽診所</v>
      </c>
      <c r="M456" s="51">
        <f>貼表區!G455</f>
        <v>1</v>
      </c>
      <c r="N456" s="52"/>
      <c r="O456" s="51">
        <f>貼表區!H455</f>
        <v>217</v>
      </c>
      <c r="P456" s="52"/>
      <c r="Q456" s="51">
        <f>貼表區!I455</f>
        <v>101</v>
      </c>
    </row>
    <row r="457" spans="1:17">
      <c r="A457" s="50" t="str">
        <f>貼表區!A456</f>
        <v>臺北</v>
      </c>
      <c r="C457" s="50" t="str">
        <f>貼表區!B456</f>
        <v>臺北市</v>
      </c>
      <c r="E457" s="50" t="str">
        <f>貼表區!C456</f>
        <v>東區</v>
      </c>
      <c r="G457" s="50" t="str">
        <f>貼表區!D456</f>
        <v>基層院所</v>
      </c>
      <c r="I457" s="50" t="str">
        <f>TEXT(貼表區!E456,"0000000000")</f>
        <v>3501114202</v>
      </c>
      <c r="K457" s="50" t="str">
        <f>貼表區!F456</f>
        <v>葫洲診所</v>
      </c>
      <c r="M457" s="51">
        <f>貼表區!G456</f>
        <v>3</v>
      </c>
      <c r="N457" s="52"/>
      <c r="O457" s="51">
        <f>貼表區!H456</f>
        <v>201</v>
      </c>
      <c r="P457" s="52"/>
      <c r="Q457" s="51">
        <f>貼表區!I456</f>
        <v>99</v>
      </c>
    </row>
    <row r="458" spans="1:17">
      <c r="A458" s="50" t="str">
        <f>貼表區!A457</f>
        <v>北區</v>
      </c>
      <c r="C458" s="50" t="str">
        <f>貼表區!B457</f>
        <v>桃園市</v>
      </c>
      <c r="E458" s="50" t="str">
        <f>貼表區!C457</f>
        <v>桃園</v>
      </c>
      <c r="G458" s="50" t="str">
        <f>貼表區!D457</f>
        <v>基層院所</v>
      </c>
      <c r="I458" s="50" t="str">
        <f>TEXT(貼表區!E457,"0000000000")</f>
        <v>3532017130</v>
      </c>
      <c r="K458" s="50" t="str">
        <f>貼表區!F457</f>
        <v>龍和診所</v>
      </c>
      <c r="M458" s="51">
        <f>貼表區!G457</f>
        <v>3</v>
      </c>
      <c r="N458" s="52"/>
      <c r="O458" s="51">
        <f>貼表區!H457</f>
        <v>113</v>
      </c>
      <c r="P458" s="52"/>
      <c r="Q458" s="51">
        <f>貼表區!I457</f>
        <v>97</v>
      </c>
    </row>
    <row r="459" spans="1:17">
      <c r="A459" s="50" t="str">
        <f>貼表區!A458</f>
        <v>南區</v>
      </c>
      <c r="C459" s="50" t="str">
        <f>貼表區!B458</f>
        <v>雲林縣</v>
      </c>
      <c r="E459" s="50" t="str">
        <f>貼表區!C458</f>
        <v>虎尾</v>
      </c>
      <c r="G459" s="50" t="str">
        <f>貼表區!D458</f>
        <v>基層院所</v>
      </c>
      <c r="I459" s="50" t="str">
        <f>TEXT(貼表區!E458,"0000000000")</f>
        <v>3539040119</v>
      </c>
      <c r="K459" s="50" t="str">
        <f>貼表區!F458</f>
        <v>奕雄診所</v>
      </c>
      <c r="M459" s="51">
        <f>貼表區!G458</f>
        <v>1</v>
      </c>
      <c r="N459" s="52"/>
      <c r="O459" s="51">
        <f>貼表區!H458</f>
        <v>100</v>
      </c>
      <c r="P459" s="52"/>
      <c r="Q459" s="51">
        <f>貼表區!I458</f>
        <v>97</v>
      </c>
    </row>
    <row r="460" spans="1:17">
      <c r="A460" s="50" t="str">
        <f>貼表區!A459</f>
        <v>東區</v>
      </c>
      <c r="C460" s="50" t="str">
        <f>貼表區!B459</f>
        <v>花蓮縣</v>
      </c>
      <c r="E460" s="50" t="str">
        <f>貼表區!C459</f>
        <v>花蓮</v>
      </c>
      <c r="G460" s="50" t="str">
        <f>貼表區!D459</f>
        <v>基層院所</v>
      </c>
      <c r="I460" s="50" t="str">
        <f>TEXT(貼表區!E459,"0000000000")</f>
        <v>3545051404</v>
      </c>
      <c r="K460" s="50" t="str">
        <f>貼表區!F459</f>
        <v>康寧診所</v>
      </c>
      <c r="M460" s="51">
        <f>貼表區!G459</f>
        <v>3</v>
      </c>
      <c r="N460" s="52"/>
      <c r="O460" s="51">
        <f>貼表區!H459</f>
        <v>99</v>
      </c>
      <c r="P460" s="52"/>
      <c r="Q460" s="51">
        <f>貼表區!I459</f>
        <v>95</v>
      </c>
    </row>
    <row r="461" spans="1:17">
      <c r="A461" s="50" t="str">
        <f>貼表區!A460</f>
        <v>臺北</v>
      </c>
      <c r="C461" s="50" t="str">
        <f>貼表區!B460</f>
        <v>新北市</v>
      </c>
      <c r="E461" s="50" t="str">
        <f>貼表區!C460</f>
        <v>西北區</v>
      </c>
      <c r="G461" s="50" t="str">
        <f>貼表區!D460</f>
        <v>基層院所</v>
      </c>
      <c r="I461" s="50" t="str">
        <f>TEXT(貼表區!E460,"0000000000")</f>
        <v>2331140019</v>
      </c>
      <c r="K461" s="50" t="str">
        <f>貼表區!F460</f>
        <v>蘆洲衛生所</v>
      </c>
      <c r="M461" s="51">
        <f>貼表區!G460</f>
        <v>1</v>
      </c>
      <c r="N461" s="52"/>
      <c r="O461" s="51">
        <f>貼表區!H460</f>
        <v>125</v>
      </c>
      <c r="P461" s="52"/>
      <c r="Q461" s="51">
        <f>貼表區!I460</f>
        <v>94</v>
      </c>
    </row>
    <row r="462" spans="1:17">
      <c r="A462" s="50" t="str">
        <f>貼表區!A461</f>
        <v>北區</v>
      </c>
      <c r="C462" s="50" t="str">
        <f>貼表區!B461</f>
        <v>新竹縣</v>
      </c>
      <c r="E462" s="50" t="str">
        <f>貼表區!C461</f>
        <v>竹東</v>
      </c>
      <c r="G462" s="50" t="str">
        <f>貼表區!D461</f>
        <v>基層院所</v>
      </c>
      <c r="I462" s="50" t="str">
        <f>TEXT(貼表區!E461,"0000000000")</f>
        <v>3533031732</v>
      </c>
      <c r="K462" s="50" t="str">
        <f>貼表區!F461</f>
        <v>德安聯合診</v>
      </c>
      <c r="M462" s="51">
        <f>貼表區!G461</f>
        <v>2</v>
      </c>
      <c r="N462" s="52"/>
      <c r="O462" s="51">
        <f>貼表區!H461</f>
        <v>92</v>
      </c>
      <c r="P462" s="52"/>
      <c r="Q462" s="51">
        <f>貼表區!I461</f>
        <v>91</v>
      </c>
    </row>
    <row r="463" spans="1:17">
      <c r="A463" s="50" t="str">
        <f>貼表區!A462</f>
        <v>北區</v>
      </c>
      <c r="C463" s="50" t="str">
        <f>貼表區!B462</f>
        <v>桃園市</v>
      </c>
      <c r="E463" s="50" t="str">
        <f>貼表區!C462</f>
        <v>中壢</v>
      </c>
      <c r="G463" s="50" t="str">
        <f>貼表區!D462</f>
        <v>基層院所</v>
      </c>
      <c r="I463" s="50" t="str">
        <f>TEXT(貼表區!E462,"0000000000")</f>
        <v>3532102438</v>
      </c>
      <c r="K463" s="50" t="str">
        <f>貼表區!F462</f>
        <v>義群診所</v>
      </c>
      <c r="M463" s="51">
        <f>貼表區!G462</f>
        <v>1</v>
      </c>
      <c r="N463" s="52"/>
      <c r="O463" s="51">
        <f>貼表區!H462</f>
        <v>101</v>
      </c>
      <c r="P463" s="52"/>
      <c r="Q463" s="51">
        <f>貼表區!I462</f>
        <v>91</v>
      </c>
    </row>
    <row r="464" spans="1:17">
      <c r="A464" s="50" t="str">
        <f>貼表區!A463</f>
        <v>北區</v>
      </c>
      <c r="C464" s="50" t="str">
        <f>貼表區!B463</f>
        <v>桃園市</v>
      </c>
      <c r="E464" s="50" t="str">
        <f>貼表區!C463</f>
        <v>桃園</v>
      </c>
      <c r="G464" s="50" t="str">
        <f>貼表區!D463</f>
        <v>基層院所</v>
      </c>
      <c r="I464" s="50" t="str">
        <f>TEXT(貼表區!E463,"0000000000")</f>
        <v>3532031961</v>
      </c>
      <c r="K464" s="50" t="str">
        <f>貼表區!F463</f>
        <v>仁群診所</v>
      </c>
      <c r="M464" s="51">
        <f>貼表區!G463</f>
        <v>1</v>
      </c>
      <c r="N464" s="52"/>
      <c r="O464" s="51">
        <f>貼表區!H463</f>
        <v>97</v>
      </c>
      <c r="P464" s="52"/>
      <c r="Q464" s="51">
        <f>貼表區!I463</f>
        <v>90</v>
      </c>
    </row>
    <row r="465" spans="1:17">
      <c r="A465" s="50" t="str">
        <f>貼表區!A464</f>
        <v>北區</v>
      </c>
      <c r="C465" s="50" t="str">
        <f>貼表區!B464</f>
        <v>苗栗縣</v>
      </c>
      <c r="E465" s="50" t="str">
        <f>貼表區!C464</f>
        <v>苗栗</v>
      </c>
      <c r="G465" s="50" t="str">
        <f>貼表區!D464</f>
        <v>基層院所</v>
      </c>
      <c r="I465" s="50" t="str">
        <f>TEXT(貼表區!E464,"0000000000")</f>
        <v>3535010893</v>
      </c>
      <c r="K465" s="50" t="str">
        <f>貼表區!F464</f>
        <v>邱啟恭診所</v>
      </c>
      <c r="M465" s="51">
        <f>貼表區!G464</f>
        <v>1</v>
      </c>
      <c r="N465" s="52"/>
      <c r="O465" s="51">
        <f>貼表區!H464</f>
        <v>336</v>
      </c>
      <c r="P465" s="52"/>
      <c r="Q465" s="51">
        <f>貼表區!I464</f>
        <v>90</v>
      </c>
    </row>
    <row r="466" spans="1:17">
      <c r="A466" s="50" t="str">
        <f>貼表區!A465</f>
        <v>北區</v>
      </c>
      <c r="C466" s="50" t="str">
        <f>貼表區!B465</f>
        <v>苗栗縣</v>
      </c>
      <c r="E466" s="50" t="str">
        <f>貼表區!C465</f>
        <v>苗栗</v>
      </c>
      <c r="G466" s="50" t="str">
        <f>貼表區!D465</f>
        <v>基層院所</v>
      </c>
      <c r="I466" s="50" t="str">
        <f>TEXT(貼表區!E465,"0000000000")</f>
        <v>3535091165</v>
      </c>
      <c r="K466" s="50" t="str">
        <f>貼表區!F465</f>
        <v>祥恩診所</v>
      </c>
      <c r="M466" s="51">
        <f>貼表區!G465</f>
        <v>3</v>
      </c>
      <c r="N466" s="52"/>
      <c r="O466" s="51">
        <f>貼表區!H465</f>
        <v>95</v>
      </c>
      <c r="P466" s="52"/>
      <c r="Q466" s="51">
        <f>貼表區!I465</f>
        <v>89</v>
      </c>
    </row>
    <row r="467" spans="1:17">
      <c r="A467" s="50" t="str">
        <f>貼表區!A466</f>
        <v>中區</v>
      </c>
      <c r="C467" s="50" t="str">
        <f>貼表區!B466</f>
        <v>南投縣</v>
      </c>
      <c r="E467" s="50" t="str">
        <f>貼表區!C466</f>
        <v>竹山</v>
      </c>
      <c r="G467" s="50" t="str">
        <f>貼表區!D466</f>
        <v>基層院所</v>
      </c>
      <c r="I467" s="50" t="str">
        <f>TEXT(貼表區!E466,"0000000000")</f>
        <v>2338050018</v>
      </c>
      <c r="K467" s="50" t="str">
        <f>貼表區!F466</f>
        <v>集集衛生所</v>
      </c>
      <c r="M467" s="51">
        <f>貼表區!G466</f>
        <v>1</v>
      </c>
      <c r="N467" s="52"/>
      <c r="O467" s="51">
        <f>貼表區!H466</f>
        <v>135</v>
      </c>
      <c r="P467" s="52"/>
      <c r="Q467" s="51">
        <f>貼表區!I466</f>
        <v>88</v>
      </c>
    </row>
    <row r="468" spans="1:17">
      <c r="A468" s="50" t="str">
        <f>貼表區!A467</f>
        <v>臺北</v>
      </c>
      <c r="C468" s="50" t="str">
        <f>貼表區!B467</f>
        <v>新北市</v>
      </c>
      <c r="E468" s="50" t="str">
        <f>貼表區!C467</f>
        <v>中區</v>
      </c>
      <c r="G468" s="50" t="str">
        <f>貼表區!D467</f>
        <v>基層院所</v>
      </c>
      <c r="I468" s="50" t="str">
        <f>TEXT(貼表區!E467,"0000000000")</f>
        <v>3531035134</v>
      </c>
      <c r="K468" s="50" t="str">
        <f>貼表區!F467</f>
        <v>杏福</v>
      </c>
      <c r="M468" s="51">
        <f>貼表區!G467</f>
        <v>3</v>
      </c>
      <c r="N468" s="52"/>
      <c r="O468" s="51">
        <f>貼表區!H467</f>
        <v>134</v>
      </c>
      <c r="P468" s="52"/>
      <c r="Q468" s="51">
        <f>貼表區!I467</f>
        <v>87</v>
      </c>
    </row>
    <row r="469" spans="1:17">
      <c r="A469" s="50" t="str">
        <f>貼表區!A468</f>
        <v>高屏</v>
      </c>
      <c r="C469" s="50" t="str">
        <f>貼表區!B468</f>
        <v>屏東縣</v>
      </c>
      <c r="E469" s="50" t="str">
        <f>貼表區!C468</f>
        <v>恆春</v>
      </c>
      <c r="G469" s="50" t="str">
        <f>貼表區!D468</f>
        <v>基層院所</v>
      </c>
      <c r="I469" s="50" t="str">
        <f>TEXT(貼表區!E468,"0000000000")</f>
        <v>3543240538</v>
      </c>
      <c r="K469" s="50" t="str">
        <f>貼表區!F468</f>
        <v>安康診所</v>
      </c>
      <c r="M469" s="51">
        <f>貼表區!G468</f>
        <v>1</v>
      </c>
      <c r="N469" s="52"/>
      <c r="O469" s="51">
        <f>貼表區!H468</f>
        <v>119</v>
      </c>
      <c r="P469" s="52"/>
      <c r="Q469" s="51">
        <f>貼表區!I468</f>
        <v>87</v>
      </c>
    </row>
    <row r="470" spans="1:17">
      <c r="A470" s="50" t="str">
        <f>貼表區!A469</f>
        <v>高屏</v>
      </c>
      <c r="C470" s="50" t="str">
        <f>貼表區!B469</f>
        <v>高雄市</v>
      </c>
      <c r="E470" s="50" t="str">
        <f>貼表區!C469</f>
        <v>高雄</v>
      </c>
      <c r="G470" s="50" t="str">
        <f>貼表區!D469</f>
        <v>基層院所</v>
      </c>
      <c r="I470" s="50" t="str">
        <f>TEXT(貼表區!E469,"0000000000")</f>
        <v>3502084187</v>
      </c>
      <c r="K470" s="50" t="str">
        <f>貼表區!F469</f>
        <v>吳三江內科</v>
      </c>
      <c r="M470" s="51">
        <f>貼表區!G469</f>
        <v>1</v>
      </c>
      <c r="N470" s="52"/>
      <c r="O470" s="51">
        <f>貼表區!H469</f>
        <v>120</v>
      </c>
      <c r="P470" s="52"/>
      <c r="Q470" s="51">
        <f>貼表區!I469</f>
        <v>86</v>
      </c>
    </row>
    <row r="471" spans="1:17">
      <c r="A471" s="50" t="str">
        <f>貼表區!A470</f>
        <v>中區</v>
      </c>
      <c r="C471" s="50" t="str">
        <f>貼表區!B470</f>
        <v>彰化縣</v>
      </c>
      <c r="E471" s="50" t="str">
        <f>貼表區!C470</f>
        <v>北彰化</v>
      </c>
      <c r="G471" s="50" t="str">
        <f>貼表區!D470</f>
        <v>基層院所</v>
      </c>
      <c r="I471" s="50" t="str">
        <f>TEXT(貼表區!E470,"0000000000")</f>
        <v>3537030348</v>
      </c>
      <c r="K471" s="50" t="str">
        <f>貼表區!F470</f>
        <v>和興聯合診</v>
      </c>
      <c r="M471" s="51">
        <f>貼表區!G470</f>
        <v>1</v>
      </c>
      <c r="N471" s="52"/>
      <c r="O471" s="51">
        <f>貼表區!H470</f>
        <v>114</v>
      </c>
      <c r="P471" s="52"/>
      <c r="Q471" s="51">
        <f>貼表區!I470</f>
        <v>85</v>
      </c>
    </row>
    <row r="472" spans="1:17">
      <c r="A472" s="50" t="str">
        <f>貼表區!A471</f>
        <v>北區</v>
      </c>
      <c r="C472" s="50" t="str">
        <f>貼表區!B471</f>
        <v>苗栗縣</v>
      </c>
      <c r="E472" s="50" t="str">
        <f>貼表區!C471</f>
        <v>中港</v>
      </c>
      <c r="G472" s="50" t="str">
        <f>貼表區!D471</f>
        <v>基層院所</v>
      </c>
      <c r="I472" s="50" t="str">
        <f>TEXT(貼表區!E471,"0000000000")</f>
        <v>3535051803</v>
      </c>
      <c r="K472" s="50" t="str">
        <f>貼表區!F471</f>
        <v>蘇志勇診所</v>
      </c>
      <c r="M472" s="51">
        <f>貼表區!G471</f>
        <v>1</v>
      </c>
      <c r="N472" s="52"/>
      <c r="O472" s="51">
        <f>貼表區!H471</f>
        <v>94</v>
      </c>
      <c r="P472" s="52"/>
      <c r="Q472" s="51">
        <f>貼表區!I471</f>
        <v>84</v>
      </c>
    </row>
    <row r="473" spans="1:17">
      <c r="A473" s="50" t="str">
        <f>貼表區!A472</f>
        <v>臺北</v>
      </c>
      <c r="C473" s="50" t="str">
        <f>貼表區!B472</f>
        <v>新北市</v>
      </c>
      <c r="E473" s="50" t="str">
        <f>貼表區!C472</f>
        <v>中區</v>
      </c>
      <c r="G473" s="50" t="str">
        <f>貼表區!D472</f>
        <v>基層院所</v>
      </c>
      <c r="I473" s="50" t="str">
        <f>TEXT(貼表區!E472,"0000000000")</f>
        <v>3531034879</v>
      </c>
      <c r="K473" s="50" t="str">
        <f>貼表區!F472</f>
        <v>杏日</v>
      </c>
      <c r="M473" s="51">
        <f>貼表區!G472</f>
        <v>2</v>
      </c>
      <c r="N473" s="52"/>
      <c r="O473" s="51">
        <f>貼表區!H472</f>
        <v>151</v>
      </c>
      <c r="P473" s="52"/>
      <c r="Q473" s="51">
        <f>貼表區!I472</f>
        <v>83</v>
      </c>
    </row>
    <row r="474" spans="1:17">
      <c r="A474" s="50" t="str">
        <f>貼表區!A473</f>
        <v>臺北</v>
      </c>
      <c r="C474" s="50" t="str">
        <f>貼表區!B473</f>
        <v>新北市</v>
      </c>
      <c r="E474" s="50" t="str">
        <f>貼表區!C473</f>
        <v>西區</v>
      </c>
      <c r="G474" s="50" t="str">
        <f>貼表區!D473</f>
        <v>基層院所</v>
      </c>
      <c r="I474" s="50" t="str">
        <f>TEXT(貼表區!E473,"0000000000")</f>
        <v>3531012837</v>
      </c>
      <c r="K474" s="50" t="str">
        <f>貼表區!F473</f>
        <v>大川診所</v>
      </c>
      <c r="M474" s="51">
        <f>貼表區!G473</f>
        <v>2</v>
      </c>
      <c r="N474" s="52"/>
      <c r="O474" s="51">
        <f>貼表區!H473</f>
        <v>145</v>
      </c>
      <c r="P474" s="52"/>
      <c r="Q474" s="51">
        <f>貼表區!I473</f>
        <v>82</v>
      </c>
    </row>
    <row r="475" spans="1:17">
      <c r="A475" s="50" t="str">
        <f>貼表區!A474</f>
        <v>北區</v>
      </c>
      <c r="C475" s="50" t="str">
        <f>貼表區!B474</f>
        <v>苗栗縣</v>
      </c>
      <c r="E475" s="50" t="str">
        <f>貼表區!C474</f>
        <v>苗栗</v>
      </c>
      <c r="G475" s="50" t="str">
        <f>貼表區!D474</f>
        <v>基層院所</v>
      </c>
      <c r="I475" s="50" t="str">
        <f>TEXT(貼表區!E474,"0000000000")</f>
        <v>3535010553</v>
      </c>
      <c r="K475" s="50" t="str">
        <f>貼表區!F474</f>
        <v>詹求孚診所</v>
      </c>
      <c r="M475" s="51">
        <f>貼表區!G474</f>
        <v>1</v>
      </c>
      <c r="N475" s="52"/>
      <c r="O475" s="51">
        <f>貼表區!H474</f>
        <v>83</v>
      </c>
      <c r="P475" s="52"/>
      <c r="Q475" s="51">
        <f>貼表區!I474</f>
        <v>82</v>
      </c>
    </row>
    <row r="476" spans="1:17">
      <c r="A476" s="50" t="str">
        <f>貼表區!A475</f>
        <v>中區</v>
      </c>
      <c r="C476" s="50" t="str">
        <f>貼表區!B475</f>
        <v>臺中市</v>
      </c>
      <c r="E476" s="50" t="str">
        <f>貼表區!C475</f>
        <v>海線</v>
      </c>
      <c r="G476" s="50" t="str">
        <f>貼表區!D475</f>
        <v>基層院所</v>
      </c>
      <c r="I476" s="50" t="str">
        <f>TEXT(貼表區!E475,"0000000000")</f>
        <v>3503040090</v>
      </c>
      <c r="K476" s="50" t="str">
        <f>貼表區!F475</f>
        <v>中華博士診</v>
      </c>
      <c r="M476" s="51">
        <f>貼表區!G475</f>
        <v>3</v>
      </c>
      <c r="N476" s="52"/>
      <c r="O476" s="51">
        <f>貼表區!H475</f>
        <v>102</v>
      </c>
      <c r="P476" s="52"/>
      <c r="Q476" s="51">
        <f>貼表區!I475</f>
        <v>79</v>
      </c>
    </row>
    <row r="477" spans="1:17">
      <c r="A477" s="50" t="str">
        <f>貼表區!A476</f>
        <v>北區</v>
      </c>
      <c r="C477" s="50" t="str">
        <f>貼表區!B476</f>
        <v>桃園市</v>
      </c>
      <c r="E477" s="50" t="str">
        <f>貼表區!C476</f>
        <v>桃園</v>
      </c>
      <c r="G477" s="50" t="str">
        <f>貼表區!D476</f>
        <v>基層院所</v>
      </c>
      <c r="I477" s="50" t="str">
        <f>TEXT(貼表區!E476,"0000000000")</f>
        <v>3532052031</v>
      </c>
      <c r="K477" s="50" t="str">
        <f>貼表區!F476</f>
        <v>德信診所</v>
      </c>
      <c r="M477" s="51">
        <f>貼表區!G476</f>
        <v>1</v>
      </c>
      <c r="N477" s="52"/>
      <c r="O477" s="51">
        <f>貼表區!H476</f>
        <v>82</v>
      </c>
      <c r="P477" s="52"/>
      <c r="Q477" s="51">
        <f>貼表區!I476</f>
        <v>79</v>
      </c>
    </row>
    <row r="478" spans="1:17">
      <c r="A478" s="50" t="str">
        <f>貼表區!A477</f>
        <v>高屏</v>
      </c>
      <c r="C478" s="50" t="str">
        <f>貼表區!B477</f>
        <v>高雄市</v>
      </c>
      <c r="E478" s="50" t="str">
        <f>貼表區!C477</f>
        <v>高雄</v>
      </c>
      <c r="G478" s="50" t="str">
        <f>貼表區!D477</f>
        <v>基層院所</v>
      </c>
      <c r="I478" s="50" t="str">
        <f>TEXT(貼表區!E477,"0000000000")</f>
        <v>3502110593</v>
      </c>
      <c r="K478" s="50" t="str">
        <f>貼表區!F477</f>
        <v>明義診所</v>
      </c>
      <c r="M478" s="51">
        <f>貼表區!G477</f>
        <v>2</v>
      </c>
      <c r="N478" s="52"/>
      <c r="O478" s="51">
        <f>貼表區!H477</f>
        <v>85</v>
      </c>
      <c r="P478" s="52"/>
      <c r="Q478" s="51">
        <f>貼表區!I477</f>
        <v>78</v>
      </c>
    </row>
    <row r="479" spans="1:17">
      <c r="A479" s="50" t="str">
        <f>貼表區!A478</f>
        <v>南區</v>
      </c>
      <c r="C479" s="50" t="str">
        <f>貼表區!B478</f>
        <v>臺南市</v>
      </c>
      <c r="E479" s="50" t="str">
        <f>貼表區!C478</f>
        <v>永康</v>
      </c>
      <c r="G479" s="50" t="str">
        <f>貼表區!D478</f>
        <v>基層院所</v>
      </c>
      <c r="I479" s="50" t="str">
        <f>TEXT(貼表區!E478,"0000000000")</f>
        <v>3541312577</v>
      </c>
      <c r="K479" s="50" t="str">
        <f>貼表區!F478</f>
        <v>永大診所</v>
      </c>
      <c r="M479" s="51">
        <f>貼表區!G478</f>
        <v>2</v>
      </c>
      <c r="N479" s="52"/>
      <c r="O479" s="51">
        <f>貼表區!H478</f>
        <v>179</v>
      </c>
      <c r="P479" s="52"/>
      <c r="Q479" s="51">
        <f>貼表區!I478</f>
        <v>77</v>
      </c>
    </row>
    <row r="480" spans="1:17">
      <c r="A480" s="50" t="str">
        <f>貼表區!A479</f>
        <v>臺北</v>
      </c>
      <c r="C480" s="50" t="str">
        <f>貼表區!B479</f>
        <v>新北市</v>
      </c>
      <c r="E480" s="50" t="str">
        <f>貼表區!C479</f>
        <v>南區</v>
      </c>
      <c r="G480" s="50" t="str">
        <f>貼表區!D479</f>
        <v>基層院所</v>
      </c>
      <c r="I480" s="50" t="str">
        <f>TEXT(貼表區!E479,"0000000000")</f>
        <v>3531181319</v>
      </c>
      <c r="K480" s="50" t="str">
        <f>貼表區!F479</f>
        <v>麒安診所</v>
      </c>
      <c r="M480" s="51">
        <f>貼表區!G479</f>
        <v>2</v>
      </c>
      <c r="N480" s="52"/>
      <c r="O480" s="51">
        <f>貼表區!H479</f>
        <v>84</v>
      </c>
      <c r="P480" s="52"/>
      <c r="Q480" s="51">
        <f>貼表區!I479</f>
        <v>76</v>
      </c>
    </row>
    <row r="481" spans="1:17">
      <c r="A481" s="50" t="str">
        <f>貼表區!A480</f>
        <v>中區</v>
      </c>
      <c r="C481" s="50" t="str">
        <f>貼表區!B480</f>
        <v>臺中市</v>
      </c>
      <c r="E481" s="50" t="str">
        <f>貼表區!C480</f>
        <v>海線</v>
      </c>
      <c r="G481" s="50" t="str">
        <f>貼表區!D480</f>
        <v>基層院所</v>
      </c>
      <c r="I481" s="50" t="str">
        <f>TEXT(貼表區!E480,"0000000000")</f>
        <v>3536031832</v>
      </c>
      <c r="K481" s="50" t="str">
        <f>貼表區!F480</f>
        <v>力倫診所</v>
      </c>
      <c r="M481" s="51">
        <f>貼表區!G480</f>
        <v>2</v>
      </c>
      <c r="N481" s="52"/>
      <c r="O481" s="51">
        <f>貼表區!H480</f>
        <v>81</v>
      </c>
      <c r="P481" s="52"/>
      <c r="Q481" s="51">
        <f>貼表區!I480</f>
        <v>76</v>
      </c>
    </row>
    <row r="482" spans="1:17">
      <c r="A482" s="50" t="str">
        <f>貼表區!A481</f>
        <v>臺北</v>
      </c>
      <c r="C482" s="50" t="str">
        <f>貼表區!B481</f>
        <v>宜蘭縣</v>
      </c>
      <c r="E482" s="50" t="str">
        <f>貼表區!C481</f>
        <v>宜蘭</v>
      </c>
      <c r="G482" s="50" t="str">
        <f>貼表區!D481</f>
        <v>基層院所</v>
      </c>
      <c r="I482" s="50" t="str">
        <f>TEXT(貼表區!E481,"0000000000")</f>
        <v>2334010018</v>
      </c>
      <c r="K482" s="50" t="str">
        <f>貼表區!F481</f>
        <v>宜蘭衛生所</v>
      </c>
      <c r="M482" s="51">
        <f>貼表區!G481</f>
        <v>1</v>
      </c>
      <c r="N482" s="52"/>
      <c r="O482" s="51">
        <f>貼表區!H481</f>
        <v>84</v>
      </c>
      <c r="P482" s="52"/>
      <c r="Q482" s="51">
        <f>貼表區!I481</f>
        <v>75</v>
      </c>
    </row>
    <row r="483" spans="1:17">
      <c r="A483" s="50" t="str">
        <f>貼表區!A482</f>
        <v>北區</v>
      </c>
      <c r="C483" s="50" t="str">
        <f>貼表區!B482</f>
        <v>苗栗縣</v>
      </c>
      <c r="E483" s="50" t="str">
        <f>貼表區!C482</f>
        <v>中港</v>
      </c>
      <c r="G483" s="50" t="str">
        <f>貼表區!D482</f>
        <v>基層院所</v>
      </c>
      <c r="I483" s="50" t="str">
        <f>TEXT(貼表區!E482,"0000000000")</f>
        <v>3535051901</v>
      </c>
      <c r="K483" s="50" t="str">
        <f>貼表區!F482</f>
        <v>白蕙菁診所</v>
      </c>
      <c r="M483" s="51">
        <f>貼表區!G482</f>
        <v>1</v>
      </c>
      <c r="N483" s="52"/>
      <c r="O483" s="51">
        <f>貼表區!H482</f>
        <v>87</v>
      </c>
      <c r="P483" s="52"/>
      <c r="Q483" s="51">
        <f>貼表區!I482</f>
        <v>74</v>
      </c>
    </row>
    <row r="484" spans="1:17">
      <c r="A484" s="50" t="str">
        <f>貼表區!A483</f>
        <v>中區</v>
      </c>
      <c r="C484" s="50" t="str">
        <f>貼表區!B483</f>
        <v>臺中市</v>
      </c>
      <c r="E484" s="50" t="str">
        <f>貼表區!C483</f>
        <v>海線</v>
      </c>
      <c r="G484" s="50" t="str">
        <f>貼表區!D483</f>
        <v>基層院所</v>
      </c>
      <c r="I484" s="50" t="str">
        <f>TEXT(貼表區!E483,"0000000000")</f>
        <v>3536031725</v>
      </c>
      <c r="K484" s="50" t="str">
        <f>貼表區!F483</f>
        <v>仁禾診所</v>
      </c>
      <c r="M484" s="51">
        <f>貼表區!G483</f>
        <v>2</v>
      </c>
      <c r="N484" s="52"/>
      <c r="O484" s="51">
        <f>貼表區!H483</f>
        <v>138</v>
      </c>
      <c r="P484" s="52"/>
      <c r="Q484" s="51">
        <f>貼表區!I483</f>
        <v>73</v>
      </c>
    </row>
    <row r="485" spans="1:17">
      <c r="A485" s="50" t="str">
        <f>貼表區!A484</f>
        <v>中區</v>
      </c>
      <c r="C485" s="50" t="str">
        <f>貼表區!B484</f>
        <v>臺中市</v>
      </c>
      <c r="E485" s="50" t="str">
        <f>貼表區!C484</f>
        <v>山線</v>
      </c>
      <c r="G485" s="50" t="str">
        <f>貼表區!D484</f>
        <v>基層院所</v>
      </c>
      <c r="I485" s="50" t="str">
        <f>TEXT(貼表區!E484,"0000000000")</f>
        <v>3517081750</v>
      </c>
      <c r="K485" s="50" t="str">
        <f>貼表區!F484</f>
        <v>鍾錦彬診所</v>
      </c>
      <c r="M485" s="51">
        <f>貼表區!G484</f>
        <v>1</v>
      </c>
      <c r="N485" s="52"/>
      <c r="O485" s="51">
        <f>貼表區!H484</f>
        <v>117</v>
      </c>
      <c r="P485" s="52"/>
      <c r="Q485" s="51">
        <f>貼表區!I484</f>
        <v>72</v>
      </c>
    </row>
    <row r="486" spans="1:17">
      <c r="A486" s="50" t="str">
        <f>貼表區!A485</f>
        <v>東區</v>
      </c>
      <c r="C486" s="50" t="str">
        <f>貼表區!B485</f>
        <v>花蓮縣</v>
      </c>
      <c r="E486" s="50" t="str">
        <f>貼表區!C485</f>
        <v>花蓮</v>
      </c>
      <c r="G486" s="50" t="str">
        <f>貼表區!D485</f>
        <v>基層院所</v>
      </c>
      <c r="I486" s="50" t="str">
        <f>TEXT(貼表區!E485,"0000000000")</f>
        <v>3545012863</v>
      </c>
      <c r="K486" s="50" t="str">
        <f>貼表區!F485</f>
        <v>安泰診所</v>
      </c>
      <c r="M486" s="51">
        <f>貼表區!G485</f>
        <v>1</v>
      </c>
      <c r="N486" s="52"/>
      <c r="O486" s="51">
        <f>貼表區!H485</f>
        <v>92</v>
      </c>
      <c r="P486" s="52"/>
      <c r="Q486" s="51">
        <f>貼表區!I485</f>
        <v>71</v>
      </c>
    </row>
    <row r="487" spans="1:17">
      <c r="A487" s="50" t="str">
        <f>貼表區!A486</f>
        <v>中區</v>
      </c>
      <c r="C487" s="50" t="str">
        <f>貼表區!B486</f>
        <v>臺中市</v>
      </c>
      <c r="E487" s="50" t="str">
        <f>貼表區!C486</f>
        <v>屯區</v>
      </c>
      <c r="G487" s="50" t="str">
        <f>貼表區!D486</f>
        <v>基層院所</v>
      </c>
      <c r="I487" s="50" t="str">
        <f>TEXT(貼表區!E486,"0000000000")</f>
        <v>3503280512</v>
      </c>
      <c r="K487" s="50" t="str">
        <f>貼表區!F486</f>
        <v>瑞東診所</v>
      </c>
      <c r="M487" s="51">
        <f>貼表區!G486</f>
        <v>1</v>
      </c>
      <c r="N487" s="52"/>
      <c r="O487" s="51">
        <f>貼表區!H486</f>
        <v>86</v>
      </c>
      <c r="P487" s="52"/>
      <c r="Q487" s="51">
        <f>貼表區!I486</f>
        <v>71</v>
      </c>
    </row>
    <row r="488" spans="1:17">
      <c r="A488" s="50" t="str">
        <f>貼表區!A487</f>
        <v>北區</v>
      </c>
      <c r="C488" s="50" t="str">
        <f>貼表區!B487</f>
        <v>苗栗縣</v>
      </c>
      <c r="E488" s="50" t="str">
        <f>貼表區!C487</f>
        <v>苗栗</v>
      </c>
      <c r="G488" s="50" t="str">
        <f>貼表區!D487</f>
        <v>基層院所</v>
      </c>
      <c r="I488" s="50" t="str">
        <f>TEXT(貼表區!E487,"0000000000")</f>
        <v>3535012075</v>
      </c>
      <c r="K488" s="50" t="str">
        <f>貼表區!F487</f>
        <v>台糖診所</v>
      </c>
      <c r="M488" s="51">
        <f>貼表區!G487</f>
        <v>1</v>
      </c>
      <c r="N488" s="52"/>
      <c r="O488" s="51">
        <f>貼表區!H487</f>
        <v>77</v>
      </c>
      <c r="P488" s="52"/>
      <c r="Q488" s="51">
        <f>貼表區!I487</f>
        <v>71</v>
      </c>
    </row>
    <row r="489" spans="1:17">
      <c r="A489" s="50" t="str">
        <f>貼表區!A488</f>
        <v>臺北</v>
      </c>
      <c r="C489" s="50" t="str">
        <f>貼表區!B488</f>
        <v>新北市</v>
      </c>
      <c r="E489" s="50" t="str">
        <f>貼表區!C488</f>
        <v>西區</v>
      </c>
      <c r="G489" s="50" t="str">
        <f>貼表區!D488</f>
        <v>基層院所</v>
      </c>
      <c r="I489" s="50" t="str">
        <f>TEXT(貼表區!E488,"0000000000")</f>
        <v>3531012195</v>
      </c>
      <c r="K489" s="50" t="str">
        <f>貼表區!F488</f>
        <v>謝坤川診所</v>
      </c>
      <c r="M489" s="51">
        <f>貼表區!G488</f>
        <v>2</v>
      </c>
      <c r="N489" s="52"/>
      <c r="O489" s="51">
        <f>貼表區!H488</f>
        <v>74</v>
      </c>
      <c r="P489" s="52"/>
      <c r="Q489" s="51">
        <f>貼表區!I488</f>
        <v>70</v>
      </c>
    </row>
    <row r="490" spans="1:17">
      <c r="A490" s="50" t="str">
        <f>貼表區!A489</f>
        <v>北區</v>
      </c>
      <c r="C490" s="50" t="str">
        <f>貼表區!B489</f>
        <v>桃園市</v>
      </c>
      <c r="E490" s="50" t="str">
        <f>貼表區!C489</f>
        <v>桃園</v>
      </c>
      <c r="G490" s="50" t="str">
        <f>貼表區!D489</f>
        <v>基層院所</v>
      </c>
      <c r="I490" s="50" t="str">
        <f>TEXT(貼表區!E489,"0000000000")</f>
        <v>3532082815</v>
      </c>
      <c r="K490" s="50" t="str">
        <f>貼表區!F489</f>
        <v>風禾內科診</v>
      </c>
      <c r="M490" s="51">
        <f>貼表區!G489</f>
        <v>2</v>
      </c>
      <c r="N490" s="52"/>
      <c r="O490" s="51">
        <f>貼表區!H489</f>
        <v>222</v>
      </c>
      <c r="P490" s="52"/>
      <c r="Q490" s="51">
        <f>貼表區!I489</f>
        <v>69</v>
      </c>
    </row>
    <row r="491" spans="1:17">
      <c r="A491" s="50" t="str">
        <f>貼表區!A490</f>
        <v>臺北</v>
      </c>
      <c r="C491" s="50" t="str">
        <f>貼表區!B490</f>
        <v>新北市</v>
      </c>
      <c r="E491" s="50" t="str">
        <f>貼表區!C490</f>
        <v>西北區</v>
      </c>
      <c r="G491" s="50" t="str">
        <f>貼表區!D490</f>
        <v>基層院所</v>
      </c>
      <c r="I491" s="50" t="str">
        <f>TEXT(貼表區!E490,"0000000000")</f>
        <v>3531143962</v>
      </c>
      <c r="K491" s="50" t="str">
        <f>貼表區!F490</f>
        <v>華安診所</v>
      </c>
      <c r="M491" s="51">
        <f>貼表區!G490</f>
        <v>2</v>
      </c>
      <c r="N491" s="52"/>
      <c r="O491" s="51">
        <f>貼表區!H490</f>
        <v>114</v>
      </c>
      <c r="P491" s="52"/>
      <c r="Q491" s="51">
        <f>貼表區!I490</f>
        <v>67</v>
      </c>
    </row>
    <row r="492" spans="1:17">
      <c r="A492" s="50" t="str">
        <f>貼表區!A491</f>
        <v>臺北</v>
      </c>
      <c r="C492" s="50" t="str">
        <f>貼表區!B491</f>
        <v>新北市</v>
      </c>
      <c r="E492" s="50" t="str">
        <f>貼表區!C491</f>
        <v>西區</v>
      </c>
      <c r="G492" s="50" t="str">
        <f>貼表區!D491</f>
        <v>基層院所</v>
      </c>
      <c r="I492" s="50" t="str">
        <f>TEXT(貼表區!E491,"0000000000")</f>
        <v>3531065294</v>
      </c>
      <c r="K492" s="50" t="str">
        <f>貼表區!F491</f>
        <v>晉安診所</v>
      </c>
      <c r="M492" s="51">
        <f>貼表區!G491</f>
        <v>5</v>
      </c>
      <c r="N492" s="52"/>
      <c r="O492" s="51">
        <f>貼表區!H491</f>
        <v>138</v>
      </c>
      <c r="P492" s="52"/>
      <c r="Q492" s="51">
        <f>貼表區!I491</f>
        <v>67</v>
      </c>
    </row>
    <row r="493" spans="1:17">
      <c r="A493" s="50" t="str">
        <f>貼表區!A492</f>
        <v>北區</v>
      </c>
      <c r="C493" s="50" t="str">
        <f>貼表區!B492</f>
        <v>苗栗縣</v>
      </c>
      <c r="E493" s="50" t="str">
        <f>貼表區!C492</f>
        <v>苗栗</v>
      </c>
      <c r="G493" s="50" t="str">
        <f>貼表區!D492</f>
        <v>基層院所</v>
      </c>
      <c r="I493" s="50" t="str">
        <f>TEXT(貼表區!E492,"0000000000")</f>
        <v>3535091209</v>
      </c>
      <c r="K493" s="50" t="str">
        <f>貼表區!F492</f>
        <v>劉樵霖診所</v>
      </c>
      <c r="M493" s="51">
        <f>貼表區!G492</f>
        <v>1</v>
      </c>
      <c r="N493" s="52"/>
      <c r="O493" s="51">
        <f>貼表區!H492</f>
        <v>90</v>
      </c>
      <c r="P493" s="52"/>
      <c r="Q493" s="51">
        <f>貼表區!I492</f>
        <v>67</v>
      </c>
    </row>
    <row r="494" spans="1:17">
      <c r="A494" s="50" t="str">
        <f>貼表區!A493</f>
        <v>臺北</v>
      </c>
      <c r="C494" s="50" t="str">
        <f>貼表區!B493</f>
        <v>新北市</v>
      </c>
      <c r="E494" s="50" t="str">
        <f>貼表區!C493</f>
        <v>西北區</v>
      </c>
      <c r="G494" s="50" t="str">
        <f>貼表區!D493</f>
        <v>基層院所</v>
      </c>
      <c r="I494" s="50" t="str">
        <f>TEXT(貼表區!E493,"0000000000")</f>
        <v>3531026920</v>
      </c>
      <c r="K494" s="50" t="str">
        <f>貼表區!F493</f>
        <v>保順診所</v>
      </c>
      <c r="M494" s="51">
        <f>貼表區!G493</f>
        <v>4</v>
      </c>
      <c r="N494" s="52"/>
      <c r="O494" s="51">
        <f>貼表區!H493</f>
        <v>80</v>
      </c>
      <c r="P494" s="52"/>
      <c r="Q494" s="51">
        <f>貼表區!I493</f>
        <v>65</v>
      </c>
    </row>
    <row r="495" spans="1:17">
      <c r="A495" s="50" t="str">
        <f>貼表區!A494</f>
        <v>南區</v>
      </c>
      <c r="C495" s="50" t="str">
        <f>貼表區!B494</f>
        <v>嘉義市</v>
      </c>
      <c r="E495" s="50" t="str">
        <f>貼表區!C494</f>
        <v>嘉義</v>
      </c>
      <c r="G495" s="50" t="str">
        <f>貼表區!D494</f>
        <v>基層院所</v>
      </c>
      <c r="I495" s="50" t="str">
        <f>TEXT(貼表區!E494,"0000000000")</f>
        <v>3522012972</v>
      </c>
      <c r="K495" s="50" t="str">
        <f>貼表區!F494</f>
        <v>長鴻診所</v>
      </c>
      <c r="M495" s="51">
        <f>貼表區!G494</f>
        <v>1</v>
      </c>
      <c r="N495" s="52"/>
      <c r="O495" s="51">
        <f>貼表區!H494</f>
        <v>74</v>
      </c>
      <c r="P495" s="52"/>
      <c r="Q495" s="51">
        <f>貼表區!I494</f>
        <v>65</v>
      </c>
    </row>
    <row r="496" spans="1:17">
      <c r="A496" s="50" t="str">
        <f>貼表區!A495</f>
        <v>南區</v>
      </c>
      <c r="C496" s="50" t="str">
        <f>貼表區!B495</f>
        <v>嘉義市</v>
      </c>
      <c r="E496" s="50" t="str">
        <f>貼表區!C495</f>
        <v>嘉義</v>
      </c>
      <c r="G496" s="50" t="str">
        <f>貼表區!D495</f>
        <v>基層院所</v>
      </c>
      <c r="I496" s="50" t="str">
        <f>TEXT(貼表區!E495,"0000000000")</f>
        <v>3522021604</v>
      </c>
      <c r="K496" s="50" t="str">
        <f>貼表區!F495</f>
        <v>曾良達診所</v>
      </c>
      <c r="M496" s="51">
        <f>貼表區!G495</f>
        <v>1</v>
      </c>
      <c r="N496" s="52"/>
      <c r="O496" s="51">
        <f>貼表區!H495</f>
        <v>66</v>
      </c>
      <c r="P496" s="52"/>
      <c r="Q496" s="51">
        <f>貼表區!I495</f>
        <v>64</v>
      </c>
    </row>
    <row r="497" spans="1:17">
      <c r="A497" s="50" t="str">
        <f>貼表區!A496</f>
        <v>臺北</v>
      </c>
      <c r="C497" s="50" t="str">
        <f>貼表區!B496</f>
        <v>新北市</v>
      </c>
      <c r="E497" s="50" t="str">
        <f>貼表區!C496</f>
        <v>南區</v>
      </c>
      <c r="G497" s="50" t="str">
        <f>貼表區!D496</f>
        <v>基層院所</v>
      </c>
      <c r="I497" s="50" t="str">
        <f>TEXT(貼表區!E496,"0000000000")</f>
        <v>3531046566</v>
      </c>
      <c r="K497" s="50" t="str">
        <f>貼表區!F496</f>
        <v>維發</v>
      </c>
      <c r="M497" s="51">
        <f>貼表區!G496</f>
        <v>1</v>
      </c>
      <c r="N497" s="52"/>
      <c r="O497" s="51">
        <f>貼表區!H496</f>
        <v>69</v>
      </c>
      <c r="P497" s="52"/>
      <c r="Q497" s="51">
        <f>貼表區!I496</f>
        <v>63</v>
      </c>
    </row>
    <row r="498" spans="1:17">
      <c r="A498" s="50" t="str">
        <f>貼表區!A497</f>
        <v>臺北</v>
      </c>
      <c r="C498" s="50" t="str">
        <f>貼表區!B497</f>
        <v>新北市</v>
      </c>
      <c r="E498" s="50" t="str">
        <f>貼表區!C497</f>
        <v>西北區</v>
      </c>
      <c r="G498" s="50" t="str">
        <f>貼表區!D497</f>
        <v>基層院所</v>
      </c>
      <c r="I498" s="50" t="str">
        <f>TEXT(貼表區!E497,"0000000000")</f>
        <v>3531026831</v>
      </c>
      <c r="K498" s="50" t="str">
        <f>貼表區!F497</f>
        <v>正興診所</v>
      </c>
      <c r="M498" s="51">
        <f>貼表區!G497</f>
        <v>3</v>
      </c>
      <c r="N498" s="52"/>
      <c r="O498" s="51">
        <f>貼表區!H497</f>
        <v>94</v>
      </c>
      <c r="P498" s="52"/>
      <c r="Q498" s="51">
        <f>貼表區!I497</f>
        <v>63</v>
      </c>
    </row>
    <row r="499" spans="1:17">
      <c r="A499" s="50" t="str">
        <f>貼表區!A498</f>
        <v>臺北</v>
      </c>
      <c r="C499" s="50" t="str">
        <f>貼表區!B498</f>
        <v>新北市</v>
      </c>
      <c r="E499" s="50" t="str">
        <f>貼表區!C498</f>
        <v>西北區</v>
      </c>
      <c r="G499" s="50" t="str">
        <f>貼表區!D498</f>
        <v>基層院所</v>
      </c>
      <c r="I499" s="50" t="str">
        <f>TEXT(貼表區!E498,"0000000000")</f>
        <v>2331230018</v>
      </c>
      <c r="K499" s="50" t="str">
        <f>貼表區!F498</f>
        <v>八里衛生所</v>
      </c>
      <c r="M499" s="51">
        <f>貼表區!G498</f>
        <v>2</v>
      </c>
      <c r="N499" s="52"/>
      <c r="O499" s="51">
        <f>貼表區!H498</f>
        <v>93</v>
      </c>
      <c r="P499" s="52"/>
      <c r="Q499" s="51">
        <f>貼表區!I498</f>
        <v>62</v>
      </c>
    </row>
    <row r="500" spans="1:17">
      <c r="A500" s="50" t="str">
        <f>貼表區!A499</f>
        <v>臺北</v>
      </c>
      <c r="C500" s="50" t="str">
        <f>貼表區!B499</f>
        <v>新北市</v>
      </c>
      <c r="E500" s="50" t="str">
        <f>貼表區!C499</f>
        <v>中區</v>
      </c>
      <c r="G500" s="50" t="str">
        <f>貼表區!D499</f>
        <v>基層院所</v>
      </c>
      <c r="I500" s="50" t="str">
        <f>TEXT(貼表區!E499,"0000000000")</f>
        <v>3531033747</v>
      </c>
      <c r="K500" s="50" t="str">
        <f>貼表區!F499</f>
        <v>德美診所</v>
      </c>
      <c r="M500" s="51">
        <f>貼表區!G499</f>
        <v>5</v>
      </c>
      <c r="N500" s="52"/>
      <c r="O500" s="51">
        <f>貼表區!H499</f>
        <v>78</v>
      </c>
      <c r="P500" s="52"/>
      <c r="Q500" s="51">
        <f>貼表區!I499</f>
        <v>61</v>
      </c>
    </row>
    <row r="501" spans="1:17">
      <c r="A501" s="50" t="str">
        <f>貼表區!A500</f>
        <v>南區</v>
      </c>
      <c r="C501" s="50" t="str">
        <f>貼表區!B500</f>
        <v>臺南市</v>
      </c>
      <c r="E501" s="50" t="str">
        <f>貼表區!C500</f>
        <v>臺南</v>
      </c>
      <c r="G501" s="50" t="str">
        <f>貼表區!D500</f>
        <v>基層院所</v>
      </c>
      <c r="I501" s="50" t="str">
        <f>TEXT(貼表區!E500,"0000000000")</f>
        <v>3505380168</v>
      </c>
      <c r="K501" s="50" t="str">
        <f>貼表區!F500</f>
        <v>安平西醫診</v>
      </c>
      <c r="M501" s="51">
        <f>貼表區!G500</f>
        <v>1</v>
      </c>
      <c r="N501" s="52"/>
      <c r="O501" s="51">
        <f>貼表區!H500</f>
        <v>216</v>
      </c>
      <c r="P501" s="52"/>
      <c r="Q501" s="51">
        <f>貼表區!I500</f>
        <v>61</v>
      </c>
    </row>
    <row r="502" spans="1:17">
      <c r="A502" s="50" t="str">
        <f>貼表區!A501</f>
        <v>南區</v>
      </c>
      <c r="C502" s="50" t="str">
        <f>貼表區!B501</f>
        <v>雲林縣</v>
      </c>
      <c r="E502" s="50" t="str">
        <f>貼表區!C501</f>
        <v>虎尾</v>
      </c>
      <c r="G502" s="50" t="str">
        <f>貼表區!D501</f>
        <v>基層院所</v>
      </c>
      <c r="I502" s="50" t="str">
        <f>TEXT(貼表區!E501,"0000000000")</f>
        <v>3539030088</v>
      </c>
      <c r="K502" s="50" t="str">
        <f>貼表區!F501</f>
        <v>鍾國章診所</v>
      </c>
      <c r="M502" s="51">
        <f>貼表區!G501</f>
        <v>1</v>
      </c>
      <c r="N502" s="52"/>
      <c r="O502" s="51">
        <f>貼表區!H501</f>
        <v>61</v>
      </c>
      <c r="P502" s="52"/>
      <c r="Q502" s="51">
        <f>貼表區!I501</f>
        <v>61</v>
      </c>
    </row>
    <row r="503" spans="1:17">
      <c r="A503" s="50" t="str">
        <f>貼表區!A502</f>
        <v>臺北</v>
      </c>
      <c r="C503" s="50" t="str">
        <f>貼表區!B502</f>
        <v>臺北市</v>
      </c>
      <c r="E503" s="50" t="str">
        <f>貼表區!C502</f>
        <v>東區</v>
      </c>
      <c r="G503" s="50" t="str">
        <f>貼表區!D502</f>
        <v>基層院所</v>
      </c>
      <c r="I503" s="50" t="str">
        <f>TEXT(貼表區!E502,"0000000000")</f>
        <v>3501174235</v>
      </c>
      <c r="K503" s="50" t="str">
        <f>貼表區!F502</f>
        <v>德佑診所</v>
      </c>
      <c r="M503" s="51">
        <f>貼表區!G502</f>
        <v>2</v>
      </c>
      <c r="N503" s="52"/>
      <c r="O503" s="51">
        <f>貼表區!H502</f>
        <v>59</v>
      </c>
      <c r="P503" s="52"/>
      <c r="Q503" s="51">
        <f>貼表區!I502</f>
        <v>57</v>
      </c>
    </row>
    <row r="504" spans="1:17">
      <c r="A504" s="50" t="str">
        <f>貼表區!A503</f>
        <v>北區</v>
      </c>
      <c r="C504" s="50" t="str">
        <f>貼表區!B503</f>
        <v>新竹市</v>
      </c>
      <c r="E504" s="50" t="str">
        <f>貼表區!C503</f>
        <v>新竹</v>
      </c>
      <c r="G504" s="50" t="str">
        <f>貼表區!D503</f>
        <v>基層院所</v>
      </c>
      <c r="I504" s="50" t="str">
        <f>TEXT(貼表區!E503,"0000000000")</f>
        <v>3512042600</v>
      </c>
      <c r="K504" s="50" t="str">
        <f>貼表區!F503</f>
        <v>林敬堯</v>
      </c>
      <c r="M504" s="51">
        <f>貼表區!G503</f>
        <v>1</v>
      </c>
      <c r="N504" s="52"/>
      <c r="O504" s="51">
        <f>貼表區!H503</f>
        <v>76</v>
      </c>
      <c r="P504" s="52"/>
      <c r="Q504" s="51">
        <f>貼表區!I503</f>
        <v>57</v>
      </c>
    </row>
    <row r="505" spans="1:17">
      <c r="A505" s="50" t="str">
        <f>貼表區!A504</f>
        <v>高屏</v>
      </c>
      <c r="C505" s="50" t="str">
        <f>貼表區!B504</f>
        <v>屏東縣</v>
      </c>
      <c r="E505" s="50" t="str">
        <f>貼表區!C504</f>
        <v>屏東</v>
      </c>
      <c r="G505" s="50" t="str">
        <f>貼表區!D504</f>
        <v>基層院所</v>
      </c>
      <c r="I505" s="50" t="str">
        <f>TEXT(貼表區!E504,"0000000000")</f>
        <v>3543014145</v>
      </c>
      <c r="K505" s="50" t="str">
        <f>貼表區!F504</f>
        <v>藍文君診所</v>
      </c>
      <c r="M505" s="51">
        <f>貼表區!G504</f>
        <v>1</v>
      </c>
      <c r="N505" s="52"/>
      <c r="O505" s="51">
        <f>貼表區!H504</f>
        <v>127</v>
      </c>
      <c r="P505" s="52"/>
      <c r="Q505" s="51">
        <f>貼表區!I504</f>
        <v>57</v>
      </c>
    </row>
    <row r="506" spans="1:17">
      <c r="A506" s="50" t="str">
        <f>貼表區!A505</f>
        <v>南區</v>
      </c>
      <c r="C506" s="50" t="str">
        <f>貼表區!B505</f>
        <v>臺南市</v>
      </c>
      <c r="E506" s="50" t="str">
        <f>貼表區!C505</f>
        <v>永康</v>
      </c>
      <c r="G506" s="50" t="str">
        <f>貼表區!D505</f>
        <v>基層院所</v>
      </c>
      <c r="I506" s="50" t="str">
        <f>TEXT(貼表區!E505,"0000000000")</f>
        <v>3541060247</v>
      </c>
      <c r="K506" s="50" t="str">
        <f>貼表區!F505</f>
        <v>王覲瑜診所</v>
      </c>
      <c r="M506" s="51">
        <f>貼表區!G505</f>
        <v>1</v>
      </c>
      <c r="N506" s="52"/>
      <c r="O506" s="51">
        <f>貼表區!H505</f>
        <v>164</v>
      </c>
      <c r="P506" s="52"/>
      <c r="Q506" s="51">
        <f>貼表區!I505</f>
        <v>57</v>
      </c>
    </row>
    <row r="507" spans="1:17">
      <c r="A507" s="50" t="str">
        <f>貼表區!A506</f>
        <v>北區</v>
      </c>
      <c r="C507" s="50" t="str">
        <f>貼表區!B506</f>
        <v>桃園市</v>
      </c>
      <c r="E507" s="50" t="str">
        <f>貼表區!C506</f>
        <v>中壢</v>
      </c>
      <c r="G507" s="50" t="str">
        <f>貼表區!D506</f>
        <v>基層院所</v>
      </c>
      <c r="I507" s="50" t="str">
        <f>TEXT(貼表區!E506,"0000000000")</f>
        <v>3532042133</v>
      </c>
      <c r="K507" s="50" t="str">
        <f>貼表區!F506</f>
        <v>同心青山診</v>
      </c>
      <c r="M507" s="51">
        <f>貼表區!G506</f>
        <v>3</v>
      </c>
      <c r="N507" s="52"/>
      <c r="O507" s="51">
        <f>貼表區!H506</f>
        <v>65</v>
      </c>
      <c r="P507" s="52"/>
      <c r="Q507" s="51">
        <f>貼表區!I506</f>
        <v>56</v>
      </c>
    </row>
    <row r="508" spans="1:17">
      <c r="A508" s="50" t="str">
        <f>貼表區!A507</f>
        <v>南區</v>
      </c>
      <c r="C508" s="50" t="str">
        <f>貼表區!B507</f>
        <v>臺南市</v>
      </c>
      <c r="E508" s="50" t="str">
        <f>貼表區!C507</f>
        <v>永康</v>
      </c>
      <c r="G508" s="50" t="str">
        <f>貼表區!D507</f>
        <v>基層院所</v>
      </c>
      <c r="I508" s="50" t="str">
        <f>TEXT(貼表區!E507,"0000000000")</f>
        <v>3521060723</v>
      </c>
      <c r="K508" s="50" t="str">
        <f>貼表區!F507</f>
        <v>明崑診所</v>
      </c>
      <c r="M508" s="51">
        <f>貼表區!G507</f>
        <v>1</v>
      </c>
      <c r="N508" s="52"/>
      <c r="O508" s="51">
        <f>貼表區!H507</f>
        <v>61</v>
      </c>
      <c r="P508" s="52"/>
      <c r="Q508" s="51">
        <f>貼表區!I507</f>
        <v>56</v>
      </c>
    </row>
    <row r="509" spans="1:17">
      <c r="A509" s="50" t="str">
        <f>貼表區!A508</f>
        <v>北區</v>
      </c>
      <c r="C509" s="50" t="str">
        <f>貼表區!B508</f>
        <v>桃園市</v>
      </c>
      <c r="E509" s="50" t="str">
        <f>貼表區!C508</f>
        <v>中壢</v>
      </c>
      <c r="G509" s="50" t="str">
        <f>貼表區!D508</f>
        <v>基層院所</v>
      </c>
      <c r="I509" s="50" t="str">
        <f>TEXT(貼表區!E508,"0000000000")</f>
        <v>3532040415</v>
      </c>
      <c r="K509" s="50" t="str">
        <f>貼表區!F508</f>
        <v>明仁診所</v>
      </c>
      <c r="M509" s="51">
        <f>貼表區!G508</f>
        <v>1</v>
      </c>
      <c r="N509" s="52"/>
      <c r="O509" s="51">
        <f>貼表區!H508</f>
        <v>80</v>
      </c>
      <c r="P509" s="52"/>
      <c r="Q509" s="51">
        <f>貼表區!I508</f>
        <v>55</v>
      </c>
    </row>
    <row r="510" spans="1:17">
      <c r="A510" s="50" t="str">
        <f>貼表區!A509</f>
        <v>臺北</v>
      </c>
      <c r="C510" s="50" t="str">
        <f>貼表區!B509</f>
        <v>新北市</v>
      </c>
      <c r="E510" s="50" t="str">
        <f>貼表區!C509</f>
        <v>西區</v>
      </c>
      <c r="G510" s="50" t="str">
        <f>貼表區!D509</f>
        <v>基層院所</v>
      </c>
      <c r="I510" s="50" t="str">
        <f>TEXT(貼表區!E509,"0000000000")</f>
        <v>3531016719</v>
      </c>
      <c r="K510" s="50" t="str">
        <f>貼表區!F509</f>
        <v>聯德診所</v>
      </c>
      <c r="M510" s="51">
        <f>貼表區!G509</f>
        <v>3</v>
      </c>
      <c r="N510" s="52"/>
      <c r="O510" s="51">
        <f>貼表區!H509</f>
        <v>110</v>
      </c>
      <c r="P510" s="52"/>
      <c r="Q510" s="51">
        <f>貼表區!I509</f>
        <v>55</v>
      </c>
    </row>
    <row r="511" spans="1:17">
      <c r="A511" s="50" t="str">
        <f>貼表區!A510</f>
        <v>臺北</v>
      </c>
      <c r="C511" s="50" t="str">
        <f>貼表區!B510</f>
        <v>新北市</v>
      </c>
      <c r="E511" s="50" t="str">
        <f>貼表區!C510</f>
        <v>西北區</v>
      </c>
      <c r="G511" s="50" t="str">
        <f>貼表區!D510</f>
        <v>基層院所</v>
      </c>
      <c r="I511" s="50" t="str">
        <f>TEXT(貼表區!E510,"0000000000")</f>
        <v>3531024775</v>
      </c>
      <c r="K511" s="50" t="str">
        <f>貼表區!F510</f>
        <v>敦和診所</v>
      </c>
      <c r="M511" s="51">
        <f>貼表區!G510</f>
        <v>1</v>
      </c>
      <c r="N511" s="52"/>
      <c r="O511" s="51">
        <f>貼表區!H510</f>
        <v>70</v>
      </c>
      <c r="P511" s="52"/>
      <c r="Q511" s="51">
        <f>貼表區!I510</f>
        <v>54</v>
      </c>
    </row>
    <row r="512" spans="1:17">
      <c r="A512" s="50" t="str">
        <f>貼表區!A511</f>
        <v>南區</v>
      </c>
      <c r="C512" s="50" t="str">
        <f>貼表區!B511</f>
        <v>臺南市</v>
      </c>
      <c r="E512" s="50" t="str">
        <f>貼表區!C511</f>
        <v>永康</v>
      </c>
      <c r="G512" s="50" t="str">
        <f>貼表區!D511</f>
        <v>基層院所</v>
      </c>
      <c r="I512" s="50" t="str">
        <f>TEXT(貼表區!E511,"0000000000")</f>
        <v>3505310620</v>
      </c>
      <c r="K512" s="50" t="str">
        <f>貼表區!F511</f>
        <v>翰康診所</v>
      </c>
      <c r="M512" s="51">
        <f>貼表區!G511</f>
        <v>1</v>
      </c>
      <c r="N512" s="52"/>
      <c r="O512" s="51">
        <f>貼表區!H511</f>
        <v>136</v>
      </c>
      <c r="P512" s="52"/>
      <c r="Q512" s="51">
        <f>貼表區!I511</f>
        <v>54</v>
      </c>
    </row>
    <row r="513" spans="1:17">
      <c r="A513" s="50" t="str">
        <f>貼表區!A512</f>
        <v>臺北</v>
      </c>
      <c r="C513" s="50" t="str">
        <f>貼表區!B512</f>
        <v>宜蘭縣</v>
      </c>
      <c r="E513" s="50" t="str">
        <f>貼表區!C512</f>
        <v>宜蘭</v>
      </c>
      <c r="G513" s="50" t="str">
        <f>貼表區!D512</f>
        <v>基層院所</v>
      </c>
      <c r="I513" s="50" t="str">
        <f>TEXT(貼表區!E512,"0000000000")</f>
        <v>3534071141</v>
      </c>
      <c r="K513" s="50" t="str">
        <f>貼表區!F512</f>
        <v>心安診所</v>
      </c>
      <c r="M513" s="51">
        <f>貼表區!G512</f>
        <v>1</v>
      </c>
      <c r="N513" s="52"/>
      <c r="O513" s="51">
        <f>貼表區!H512</f>
        <v>83</v>
      </c>
      <c r="P513" s="52"/>
      <c r="Q513" s="51">
        <f>貼表區!I512</f>
        <v>53</v>
      </c>
    </row>
    <row r="514" spans="1:17">
      <c r="A514" s="50" t="str">
        <f>貼表區!A513</f>
        <v>臺北</v>
      </c>
      <c r="C514" s="50" t="str">
        <f>貼表區!B513</f>
        <v>新北市</v>
      </c>
      <c r="E514" s="50" t="str">
        <f>貼表區!C513</f>
        <v>西區</v>
      </c>
      <c r="G514" s="50" t="str">
        <f>貼表區!D513</f>
        <v>基層院所</v>
      </c>
      <c r="I514" s="50" t="str">
        <f>TEXT(貼表區!E513,"0000000000")</f>
        <v>3531130812</v>
      </c>
      <c r="K514" s="50" t="str">
        <f>貼表區!F513</f>
        <v>廣全</v>
      </c>
      <c r="M514" s="51">
        <f>貼表區!G513</f>
        <v>1</v>
      </c>
      <c r="N514" s="52"/>
      <c r="O514" s="51">
        <f>貼表區!H513</f>
        <v>83</v>
      </c>
      <c r="P514" s="52"/>
      <c r="Q514" s="51">
        <f>貼表區!I513</f>
        <v>52</v>
      </c>
    </row>
    <row r="515" spans="1:17">
      <c r="A515" s="50" t="str">
        <f>貼表區!A514</f>
        <v>臺北</v>
      </c>
      <c r="C515" s="50" t="str">
        <f>貼表區!B514</f>
        <v>新北市</v>
      </c>
      <c r="E515" s="50" t="str">
        <f>貼表區!C514</f>
        <v>西區</v>
      </c>
      <c r="G515" s="50" t="str">
        <f>貼表區!D514</f>
        <v>基層院所</v>
      </c>
      <c r="I515" s="50" t="str">
        <f>TEXT(貼表區!E514,"0000000000")</f>
        <v>3531013567</v>
      </c>
      <c r="K515" s="50" t="str">
        <f>貼表區!F514</f>
        <v>龍興診所</v>
      </c>
      <c r="M515" s="51">
        <f>貼表區!G514</f>
        <v>2</v>
      </c>
      <c r="N515" s="52"/>
      <c r="O515" s="51">
        <f>貼表區!H514</f>
        <v>101</v>
      </c>
      <c r="P515" s="52"/>
      <c r="Q515" s="51">
        <f>貼表區!I514</f>
        <v>52</v>
      </c>
    </row>
    <row r="516" spans="1:17">
      <c r="A516" s="50" t="str">
        <f>貼表區!A515</f>
        <v>臺北</v>
      </c>
      <c r="C516" s="50" t="str">
        <f>貼表區!B515</f>
        <v>新北市</v>
      </c>
      <c r="E516" s="50" t="str">
        <f>貼表區!C515</f>
        <v>西北區</v>
      </c>
      <c r="G516" s="50" t="str">
        <f>貼表區!D515</f>
        <v>基層院所</v>
      </c>
      <c r="I516" s="50" t="str">
        <f>TEXT(貼表區!E515,"0000000000")</f>
        <v>3531171733</v>
      </c>
      <c r="K516" s="50" t="str">
        <f>貼表區!F515</f>
        <v>陽光內科診</v>
      </c>
      <c r="M516" s="51">
        <f>貼表區!G515</f>
        <v>2</v>
      </c>
      <c r="N516" s="52"/>
      <c r="O516" s="51">
        <f>貼表區!H515</f>
        <v>250</v>
      </c>
      <c r="P516" s="52"/>
      <c r="Q516" s="51">
        <f>貼表區!I515</f>
        <v>51</v>
      </c>
    </row>
    <row r="517" spans="1:17">
      <c r="A517" s="50" t="str">
        <f>貼表區!A516</f>
        <v>南區</v>
      </c>
      <c r="C517" s="50" t="str">
        <f>貼表區!B516</f>
        <v>嘉義市</v>
      </c>
      <c r="E517" s="50" t="str">
        <f>貼表區!C516</f>
        <v>嘉義</v>
      </c>
      <c r="G517" s="50" t="str">
        <f>貼表區!D516</f>
        <v>基層院所</v>
      </c>
      <c r="I517" s="50" t="str">
        <f>TEXT(貼表區!E516,"0000000000")</f>
        <v>3522023608</v>
      </c>
      <c r="K517" s="50" t="str">
        <f>貼表區!F516</f>
        <v>大恩診所</v>
      </c>
      <c r="M517" s="51">
        <f>貼表區!G516</f>
        <v>2</v>
      </c>
      <c r="N517" s="52"/>
      <c r="O517" s="51">
        <f>貼表區!H516</f>
        <v>70</v>
      </c>
      <c r="P517" s="52"/>
      <c r="Q517" s="51">
        <f>貼表區!I516</f>
        <v>51</v>
      </c>
    </row>
    <row r="518" spans="1:17">
      <c r="A518" s="50" t="str">
        <f>貼表區!A517</f>
        <v>臺北</v>
      </c>
      <c r="C518" s="50" t="str">
        <f>貼表區!B517</f>
        <v>臺北市</v>
      </c>
      <c r="E518" s="50" t="str">
        <f>貼表區!C517</f>
        <v>中區</v>
      </c>
      <c r="G518" s="50" t="str">
        <f>貼表區!D517</f>
        <v>基層院所</v>
      </c>
      <c r="I518" s="50" t="str">
        <f>TEXT(貼表區!E517,"0000000000")</f>
        <v>3501100995</v>
      </c>
      <c r="K518" s="50" t="str">
        <f>貼表區!F517</f>
        <v>柏泉內科小</v>
      </c>
      <c r="M518" s="51">
        <f>貼表區!G517</f>
        <v>1</v>
      </c>
      <c r="N518" s="52"/>
      <c r="O518" s="51">
        <f>貼表區!H517</f>
        <v>70</v>
      </c>
      <c r="P518" s="52"/>
      <c r="Q518" s="51">
        <f>貼表區!I517</f>
        <v>50</v>
      </c>
    </row>
    <row r="519" spans="1:17">
      <c r="A519" s="50" t="str">
        <f>貼表區!A518</f>
        <v>臺北</v>
      </c>
      <c r="C519" s="50" t="str">
        <f>貼表區!B518</f>
        <v>新北市</v>
      </c>
      <c r="E519" s="50" t="str">
        <f>貼表區!C518</f>
        <v>西區</v>
      </c>
      <c r="G519" s="50" t="str">
        <f>貼表區!D518</f>
        <v>基層院所</v>
      </c>
      <c r="I519" s="50" t="str">
        <f>TEXT(貼表區!E518,"0000000000")</f>
        <v>3531092308</v>
      </c>
      <c r="K519" s="50" t="str">
        <f>貼表區!F518</f>
        <v>三峽文化內</v>
      </c>
      <c r="M519" s="51">
        <f>貼表區!G518</f>
        <v>2</v>
      </c>
      <c r="N519" s="52"/>
      <c r="O519" s="51">
        <f>貼表區!H518</f>
        <v>82</v>
      </c>
      <c r="P519" s="52"/>
      <c r="Q519" s="51">
        <f>貼表區!I518</f>
        <v>50</v>
      </c>
    </row>
    <row r="520" spans="1:17">
      <c r="A520" s="50" t="str">
        <f>貼表區!A519</f>
        <v>高屏</v>
      </c>
      <c r="C520" s="50" t="str">
        <f>貼表區!B519</f>
        <v>高雄市</v>
      </c>
      <c r="E520" s="50" t="str">
        <f>貼表區!C519</f>
        <v>高雄</v>
      </c>
      <c r="G520" s="50" t="str">
        <f>貼表區!D519</f>
        <v>基層院所</v>
      </c>
      <c r="I520" s="50" t="str">
        <f>TEXT(貼表區!E519,"0000000000")</f>
        <v>3542011211</v>
      </c>
      <c r="K520" s="50" t="str">
        <f>貼表區!F519</f>
        <v>台安診所</v>
      </c>
      <c r="M520" s="51">
        <f>貼表區!G519</f>
        <v>1</v>
      </c>
      <c r="N520" s="52"/>
      <c r="O520" s="51">
        <f>貼表區!H519</f>
        <v>55</v>
      </c>
      <c r="P520" s="52"/>
      <c r="Q520" s="51">
        <f>貼表區!I519</f>
        <v>50</v>
      </c>
    </row>
    <row r="521" spans="1:17">
      <c r="A521" s="50" t="str">
        <f>貼表區!A520</f>
        <v>高屏</v>
      </c>
      <c r="C521" s="50" t="str">
        <f>貼表區!B520</f>
        <v>高雄市</v>
      </c>
      <c r="E521" s="50" t="str">
        <f>貼表區!C520</f>
        <v>岡山</v>
      </c>
      <c r="G521" s="50" t="str">
        <f>貼表區!D520</f>
        <v>基層院所</v>
      </c>
      <c r="I521" s="50" t="str">
        <f>TEXT(貼表區!E520,"0000000000")</f>
        <v>3507090041</v>
      </c>
      <c r="K521" s="50" t="str">
        <f>貼表區!F520</f>
        <v>家祥診所</v>
      </c>
      <c r="M521" s="51">
        <f>貼表區!G520</f>
        <v>1</v>
      </c>
      <c r="N521" s="52"/>
      <c r="O521" s="51">
        <f>貼表區!H520</f>
        <v>74</v>
      </c>
      <c r="P521" s="52"/>
      <c r="Q521" s="51">
        <f>貼表區!I520</f>
        <v>50</v>
      </c>
    </row>
    <row r="522" spans="1:17">
      <c r="A522" s="50" t="str">
        <f>貼表區!A521</f>
        <v>臺北</v>
      </c>
      <c r="C522" s="50" t="str">
        <f>貼表區!B521</f>
        <v>臺北市</v>
      </c>
      <c r="E522" s="50" t="str">
        <f>貼表區!C521</f>
        <v>中區</v>
      </c>
      <c r="G522" s="50" t="str">
        <f>貼表區!D521</f>
        <v>基層院所</v>
      </c>
      <c r="I522" s="50" t="str">
        <f>TEXT(貼表區!E521,"0000000000")</f>
        <v>3501196142</v>
      </c>
      <c r="K522" s="50" t="str">
        <f>貼表區!F521</f>
        <v>東京生活診</v>
      </c>
      <c r="M522" s="51">
        <f>貼表區!G521</f>
        <v>1</v>
      </c>
      <c r="N522" s="52"/>
      <c r="O522" s="51">
        <f>貼表區!H521</f>
        <v>54</v>
      </c>
      <c r="P522" s="52"/>
      <c r="Q522" s="51">
        <f>貼表區!I521</f>
        <v>47</v>
      </c>
    </row>
    <row r="523" spans="1:17">
      <c r="A523" s="50" t="str">
        <f>貼表區!A522</f>
        <v>北區</v>
      </c>
      <c r="C523" s="50" t="str">
        <f>貼表區!B522</f>
        <v>桃園市</v>
      </c>
      <c r="E523" s="50" t="str">
        <f>貼表區!C522</f>
        <v>桃園</v>
      </c>
      <c r="G523" s="50" t="str">
        <f>貼表區!D522</f>
        <v>基層院所</v>
      </c>
      <c r="I523" s="50" t="str">
        <f>TEXT(貼表區!E522,"0000000000")</f>
        <v>3532052344</v>
      </c>
      <c r="K523" s="50" t="str">
        <f>貼表區!F522</f>
        <v>南崁診所</v>
      </c>
      <c r="M523" s="51">
        <f>貼表區!G522</f>
        <v>1</v>
      </c>
      <c r="N523" s="52"/>
      <c r="O523" s="51">
        <f>貼表區!H522</f>
        <v>114</v>
      </c>
      <c r="P523" s="52"/>
      <c r="Q523" s="51">
        <f>貼表區!I522</f>
        <v>45</v>
      </c>
    </row>
    <row r="524" spans="1:17">
      <c r="A524" s="50" t="str">
        <f>貼表區!A523</f>
        <v>北區</v>
      </c>
      <c r="C524" s="50" t="str">
        <f>貼表區!B523</f>
        <v>桃園市</v>
      </c>
      <c r="E524" s="50" t="str">
        <f>貼表區!C523</f>
        <v>桃園</v>
      </c>
      <c r="G524" s="50" t="str">
        <f>貼表區!D523</f>
        <v>基層院所</v>
      </c>
      <c r="I524" s="50" t="str">
        <f>TEXT(貼表區!E523,"0000000000")</f>
        <v>3532012591</v>
      </c>
      <c r="K524" s="50" t="str">
        <f>貼表區!F523</f>
        <v>桃庚聯合診</v>
      </c>
      <c r="M524" s="51">
        <f>貼表區!G523</f>
        <v>4</v>
      </c>
      <c r="N524" s="52"/>
      <c r="O524" s="51">
        <f>貼表區!H523</f>
        <v>68</v>
      </c>
      <c r="P524" s="52"/>
      <c r="Q524" s="51">
        <f>貼表區!I523</f>
        <v>44</v>
      </c>
    </row>
    <row r="525" spans="1:17">
      <c r="A525" s="50" t="str">
        <f>貼表區!A524</f>
        <v>臺北</v>
      </c>
      <c r="C525" s="50" t="str">
        <f>貼表區!B524</f>
        <v>新北市</v>
      </c>
      <c r="E525" s="50" t="str">
        <f>貼表區!C524</f>
        <v>西區</v>
      </c>
      <c r="G525" s="50" t="str">
        <f>貼表區!D524</f>
        <v>基層院所</v>
      </c>
      <c r="I525" s="50" t="str">
        <f>TEXT(貼表區!E524,"0000000000")</f>
        <v>3531018062</v>
      </c>
      <c r="K525" s="50" t="str">
        <f>貼表區!F524</f>
        <v>莒光</v>
      </c>
      <c r="M525" s="51">
        <f>貼表區!G524</f>
        <v>3</v>
      </c>
      <c r="N525" s="52"/>
      <c r="O525" s="51">
        <f>貼表區!H524</f>
        <v>80</v>
      </c>
      <c r="P525" s="52"/>
      <c r="Q525" s="51">
        <f>貼表區!I524</f>
        <v>44</v>
      </c>
    </row>
    <row r="526" spans="1:17">
      <c r="A526" s="50" t="str">
        <f>貼表區!A525</f>
        <v>高屏</v>
      </c>
      <c r="C526" s="50" t="str">
        <f>貼表區!B525</f>
        <v>高雄市</v>
      </c>
      <c r="E526" s="50" t="str">
        <f>貼表區!C525</f>
        <v>岡山</v>
      </c>
      <c r="G526" s="50" t="str">
        <f>貼表區!D525</f>
        <v>基層院所</v>
      </c>
      <c r="I526" s="50" t="str">
        <f>TEXT(貼表區!E525,"0000000000")</f>
        <v>3507310664</v>
      </c>
      <c r="K526" s="50" t="str">
        <f>貼表區!F525</f>
        <v>祐康診所</v>
      </c>
      <c r="M526" s="51">
        <f>貼表區!G525</f>
        <v>4</v>
      </c>
      <c r="N526" s="52"/>
      <c r="O526" s="51">
        <f>貼表區!H525</f>
        <v>58</v>
      </c>
      <c r="P526" s="52"/>
      <c r="Q526" s="51">
        <f>貼表區!I525</f>
        <v>42</v>
      </c>
    </row>
    <row r="527" spans="1:17">
      <c r="A527" s="50" t="str">
        <f>貼表區!A526</f>
        <v>北區</v>
      </c>
      <c r="C527" s="50" t="str">
        <f>貼表區!B526</f>
        <v>桃園市</v>
      </c>
      <c r="E527" s="50" t="str">
        <f>貼表區!C526</f>
        <v>桃園</v>
      </c>
      <c r="G527" s="50" t="str">
        <f>貼表區!D526</f>
        <v>基層院所</v>
      </c>
      <c r="I527" s="50" t="str">
        <f>TEXT(貼表區!E526,"0000000000")</f>
        <v>3532016357</v>
      </c>
      <c r="K527" s="50" t="str">
        <f>貼表區!F526</f>
        <v>全家親子診</v>
      </c>
      <c r="M527" s="51">
        <f>貼表區!G526</f>
        <v>2</v>
      </c>
      <c r="N527" s="52"/>
      <c r="O527" s="51">
        <f>貼表區!H526</f>
        <v>66</v>
      </c>
      <c r="P527" s="52"/>
      <c r="Q527" s="51">
        <f>貼表區!I526</f>
        <v>41</v>
      </c>
    </row>
    <row r="528" spans="1:17">
      <c r="A528" s="50" t="str">
        <f>貼表區!A527</f>
        <v>臺北</v>
      </c>
      <c r="C528" s="50" t="str">
        <f>貼表區!B527</f>
        <v>新北市</v>
      </c>
      <c r="E528" s="50" t="str">
        <f>貼表區!C527</f>
        <v>西北區</v>
      </c>
      <c r="G528" s="50" t="str">
        <f>貼表區!D527</f>
        <v>基層院所</v>
      </c>
      <c r="I528" s="50" t="str">
        <f>TEXT(貼表區!E527,"0000000000")</f>
        <v>3531025469</v>
      </c>
      <c r="K528" s="50" t="str">
        <f>貼表區!F527</f>
        <v>張必正診所</v>
      </c>
      <c r="M528" s="51">
        <f>貼表區!G527</f>
        <v>2</v>
      </c>
      <c r="N528" s="52"/>
      <c r="O528" s="51">
        <f>貼表區!H527</f>
        <v>58</v>
      </c>
      <c r="P528" s="52"/>
      <c r="Q528" s="51">
        <f>貼表區!I527</f>
        <v>40</v>
      </c>
    </row>
    <row r="529" spans="1:17">
      <c r="A529" s="50" t="str">
        <f>貼表區!A528</f>
        <v>北區</v>
      </c>
      <c r="C529" s="50" t="str">
        <f>貼表區!B528</f>
        <v>桃園市</v>
      </c>
      <c r="E529" s="50" t="str">
        <f>貼表區!C528</f>
        <v>桃園</v>
      </c>
      <c r="G529" s="50" t="str">
        <f>貼表區!D528</f>
        <v>基層院所</v>
      </c>
      <c r="I529" s="50" t="str">
        <f>TEXT(貼表區!E528,"0000000000")</f>
        <v>2332130017</v>
      </c>
      <c r="K529" s="50" t="str">
        <f>貼表區!F528</f>
        <v>復興衛生所</v>
      </c>
      <c r="M529" s="51">
        <f>貼表區!G528</f>
        <v>1</v>
      </c>
      <c r="N529" s="52"/>
      <c r="O529" s="51">
        <f>貼表區!H528</f>
        <v>53</v>
      </c>
      <c r="P529" s="52"/>
      <c r="Q529" s="51">
        <f>貼表區!I528</f>
        <v>40</v>
      </c>
    </row>
    <row r="530" spans="1:17">
      <c r="A530" s="50" t="str">
        <f>貼表區!A529</f>
        <v>臺北</v>
      </c>
      <c r="C530" s="50" t="str">
        <f>貼表區!B529</f>
        <v>新北市</v>
      </c>
      <c r="E530" s="50" t="str">
        <f>貼表區!C529</f>
        <v>西區</v>
      </c>
      <c r="G530" s="50" t="str">
        <f>貼表區!D529</f>
        <v>基層院所</v>
      </c>
      <c r="I530" s="50" t="str">
        <f>TEXT(貼表區!E529,"0000000000")</f>
        <v>3531019934</v>
      </c>
      <c r="K530" s="50" t="str">
        <f>貼表區!F529</f>
        <v>明品</v>
      </c>
      <c r="M530" s="51">
        <f>貼表區!G529</f>
        <v>3</v>
      </c>
      <c r="N530" s="52"/>
      <c r="O530" s="51">
        <f>貼表區!H529</f>
        <v>56</v>
      </c>
      <c r="P530" s="52"/>
      <c r="Q530" s="51">
        <f>貼表區!I529</f>
        <v>40</v>
      </c>
    </row>
    <row r="531" spans="1:17">
      <c r="A531" s="50" t="str">
        <f>貼表區!A530</f>
        <v>中區</v>
      </c>
      <c r="C531" s="50" t="str">
        <f>貼表區!B530</f>
        <v>南投縣</v>
      </c>
      <c r="E531" s="50" t="str">
        <f>貼表區!C530</f>
        <v>埔里</v>
      </c>
      <c r="G531" s="50" t="str">
        <f>貼表區!D530</f>
        <v>基層院所</v>
      </c>
      <c r="I531" s="50" t="str">
        <f>TEXT(貼表區!E530,"0000000000")</f>
        <v>3538022537</v>
      </c>
      <c r="K531" s="50" t="str">
        <f>貼表區!F530</f>
        <v>陳宏麟診所</v>
      </c>
      <c r="M531" s="51">
        <f>貼表區!G530</f>
        <v>3</v>
      </c>
      <c r="N531" s="52"/>
      <c r="O531" s="51">
        <f>貼表區!H530</f>
        <v>108</v>
      </c>
      <c r="P531" s="52"/>
      <c r="Q531" s="51">
        <f>貼表區!I530</f>
        <v>38</v>
      </c>
    </row>
    <row r="532" spans="1:17">
      <c r="A532" s="50" t="str">
        <f>貼表區!A531</f>
        <v>中區</v>
      </c>
      <c r="C532" s="50" t="str">
        <f>貼表區!B531</f>
        <v>臺中市</v>
      </c>
      <c r="E532" s="50" t="str">
        <f>貼表區!C531</f>
        <v>海線</v>
      </c>
      <c r="G532" s="50" t="str">
        <f>貼表區!D531</f>
        <v>基層院所</v>
      </c>
      <c r="I532" s="50" t="str">
        <f>TEXT(貼表區!E531,"0000000000")</f>
        <v>3536031878</v>
      </c>
      <c r="K532" s="50" t="str">
        <f>貼表區!F531</f>
        <v>璩大維診所</v>
      </c>
      <c r="M532" s="51">
        <f>貼表區!G531</f>
        <v>1</v>
      </c>
      <c r="N532" s="52"/>
      <c r="O532" s="51">
        <f>貼表區!H531</f>
        <v>54</v>
      </c>
      <c r="P532" s="52"/>
      <c r="Q532" s="51">
        <f>貼表區!I531</f>
        <v>38</v>
      </c>
    </row>
    <row r="533" spans="1:17">
      <c r="A533" s="50" t="str">
        <f>貼表區!A532</f>
        <v>北區</v>
      </c>
      <c r="C533" s="50" t="str">
        <f>貼表區!B532</f>
        <v>桃園市</v>
      </c>
      <c r="E533" s="50" t="str">
        <f>貼表區!C532</f>
        <v>桃園</v>
      </c>
      <c r="G533" s="50" t="str">
        <f>貼表區!D532</f>
        <v>基層院所</v>
      </c>
      <c r="I533" s="50" t="str">
        <f>TEXT(貼表區!E532,"0000000000")</f>
        <v>3532018217</v>
      </c>
      <c r="K533" s="50" t="str">
        <f>貼表區!F532</f>
        <v>寶順診所</v>
      </c>
      <c r="M533" s="51">
        <f>貼表區!G532</f>
        <v>2</v>
      </c>
      <c r="N533" s="52"/>
      <c r="O533" s="51">
        <f>貼表區!H532</f>
        <v>105</v>
      </c>
      <c r="P533" s="52"/>
      <c r="Q533" s="51">
        <f>貼表區!I532</f>
        <v>37</v>
      </c>
    </row>
    <row r="534" spans="1:17">
      <c r="A534" s="50" t="str">
        <f>貼表區!A533</f>
        <v>臺北</v>
      </c>
      <c r="C534" s="50" t="str">
        <f>貼表區!B533</f>
        <v>臺北市</v>
      </c>
      <c r="E534" s="50" t="str">
        <f>貼表區!C533</f>
        <v>北區</v>
      </c>
      <c r="G534" s="50" t="str">
        <f>貼表區!D533</f>
        <v>基層院所</v>
      </c>
      <c r="I534" s="50" t="str">
        <f>TEXT(貼表區!E533,"0000000000")</f>
        <v>3501163616</v>
      </c>
      <c r="K534" s="50" t="str">
        <f>貼表區!F533</f>
        <v>文遠診所</v>
      </c>
      <c r="M534" s="51">
        <f>貼表區!G533</f>
        <v>2</v>
      </c>
      <c r="N534" s="52"/>
      <c r="O534" s="51">
        <f>貼表區!H533</f>
        <v>43</v>
      </c>
      <c r="P534" s="52"/>
      <c r="Q534" s="51">
        <f>貼表區!I533</f>
        <v>37</v>
      </c>
    </row>
    <row r="535" spans="1:17">
      <c r="A535" s="50" t="str">
        <f>貼表區!A534</f>
        <v>南區</v>
      </c>
      <c r="C535" s="50" t="str">
        <f>貼表區!B534</f>
        <v>臺南市</v>
      </c>
      <c r="E535" s="50" t="str">
        <f>貼表區!C534</f>
        <v>臺南</v>
      </c>
      <c r="G535" s="50" t="str">
        <f>貼表區!D534</f>
        <v>基層院所</v>
      </c>
      <c r="I535" s="50" t="str">
        <f>TEXT(貼表區!E534,"0000000000")</f>
        <v>3521030494</v>
      </c>
      <c r="K535" s="50" t="str">
        <f>貼表區!F534</f>
        <v>張富全診所</v>
      </c>
      <c r="M535" s="51">
        <f>貼表區!G534</f>
        <v>1</v>
      </c>
      <c r="N535" s="52"/>
      <c r="O535" s="51">
        <f>貼表區!H534</f>
        <v>47</v>
      </c>
      <c r="P535" s="52"/>
      <c r="Q535" s="51">
        <f>貼表區!I534</f>
        <v>37</v>
      </c>
    </row>
    <row r="536" spans="1:17">
      <c r="A536" s="50" t="str">
        <f>貼表區!A535</f>
        <v>高屏</v>
      </c>
      <c r="C536" s="50" t="str">
        <f>貼表區!B535</f>
        <v>高雄市</v>
      </c>
      <c r="E536" s="50" t="str">
        <f>貼表區!C535</f>
        <v>高雄</v>
      </c>
      <c r="G536" s="50" t="str">
        <f>貼表區!D535</f>
        <v>基層院所</v>
      </c>
      <c r="I536" s="50" t="str">
        <f>TEXT(貼表區!E535,"0000000000")</f>
        <v>3502020316</v>
      </c>
      <c r="K536" s="50" t="str">
        <f>貼表區!F535</f>
        <v>家安診所</v>
      </c>
      <c r="M536" s="51">
        <f>貼表區!G535</f>
        <v>1</v>
      </c>
      <c r="N536" s="52"/>
      <c r="O536" s="51">
        <f>貼表區!H535</f>
        <v>42</v>
      </c>
      <c r="P536" s="52"/>
      <c r="Q536" s="51">
        <f>貼表區!I535</f>
        <v>36</v>
      </c>
    </row>
    <row r="537" spans="1:17">
      <c r="A537" s="50" t="str">
        <f>貼表區!A536</f>
        <v>北區</v>
      </c>
      <c r="C537" s="50" t="str">
        <f>貼表區!B536</f>
        <v>桃園市</v>
      </c>
      <c r="E537" s="50" t="str">
        <f>貼表區!C536</f>
        <v>桃園</v>
      </c>
      <c r="G537" s="50" t="str">
        <f>貼表區!D536</f>
        <v>基層院所</v>
      </c>
      <c r="I537" s="50" t="str">
        <f>TEXT(貼表區!E536,"0000000000")</f>
        <v>3532016713</v>
      </c>
      <c r="K537" s="50" t="str">
        <f>貼表區!F536</f>
        <v>大順診所</v>
      </c>
      <c r="M537" s="51">
        <f>貼表區!G536</f>
        <v>2</v>
      </c>
      <c r="N537" s="52"/>
      <c r="O537" s="51">
        <f>貼表區!H536</f>
        <v>144</v>
      </c>
      <c r="P537" s="52"/>
      <c r="Q537" s="51">
        <f>貼表區!I536</f>
        <v>36</v>
      </c>
    </row>
    <row r="538" spans="1:17">
      <c r="A538" s="50" t="str">
        <f>貼表區!A537</f>
        <v>臺北</v>
      </c>
      <c r="C538" s="50" t="str">
        <f>貼表區!B537</f>
        <v>新北市</v>
      </c>
      <c r="E538" s="50" t="str">
        <f>貼表區!C537</f>
        <v>南區</v>
      </c>
      <c r="G538" s="50" t="str">
        <f>貼表區!D537</f>
        <v>基層院所</v>
      </c>
      <c r="I538" s="50" t="str">
        <f>TEXT(貼表區!E537,"0000000000")</f>
        <v>3531054200</v>
      </c>
      <c r="K538" s="50" t="str">
        <f>貼表區!F537</f>
        <v>安倍診所</v>
      </c>
      <c r="M538" s="51">
        <f>貼表區!G537</f>
        <v>2</v>
      </c>
      <c r="N538" s="52"/>
      <c r="O538" s="51">
        <f>貼表區!H537</f>
        <v>55</v>
      </c>
      <c r="P538" s="52"/>
      <c r="Q538" s="51">
        <f>貼表區!I537</f>
        <v>36</v>
      </c>
    </row>
    <row r="539" spans="1:17">
      <c r="A539" s="50" t="str">
        <f>貼表區!A538</f>
        <v>中區</v>
      </c>
      <c r="C539" s="50" t="str">
        <f>貼表區!B538</f>
        <v>彰化縣</v>
      </c>
      <c r="E539" s="50" t="str">
        <f>貼表區!C538</f>
        <v>南彰化</v>
      </c>
      <c r="G539" s="50" t="str">
        <f>貼表區!D538</f>
        <v>基層院所</v>
      </c>
      <c r="I539" s="50" t="str">
        <f>TEXT(貼表區!E538,"0000000000")</f>
        <v>2337230012</v>
      </c>
      <c r="K539" s="50" t="str">
        <f>貼表區!F538</f>
        <v>芳苑衛生所</v>
      </c>
      <c r="M539" s="51">
        <f>貼表區!G538</f>
        <v>1</v>
      </c>
      <c r="N539" s="52"/>
      <c r="O539" s="51">
        <f>貼表區!H538</f>
        <v>66</v>
      </c>
      <c r="P539" s="52"/>
      <c r="Q539" s="51">
        <f>貼表區!I538</f>
        <v>35</v>
      </c>
    </row>
    <row r="540" spans="1:17">
      <c r="A540" s="50" t="str">
        <f>貼表區!A539</f>
        <v>臺北</v>
      </c>
      <c r="C540" s="50" t="str">
        <f>貼表區!B539</f>
        <v>臺北市</v>
      </c>
      <c r="E540" s="50" t="str">
        <f>貼表區!C539</f>
        <v>東區</v>
      </c>
      <c r="G540" s="50" t="str">
        <f>貼表區!D539</f>
        <v>基層院所</v>
      </c>
      <c r="I540" s="50" t="str">
        <f>TEXT(貼表區!E539,"0000000000")</f>
        <v>3401171107</v>
      </c>
      <c r="K540" s="50" t="str">
        <f>貼表區!F539</f>
        <v>聯合報診所</v>
      </c>
      <c r="M540" s="51">
        <f>貼表區!G539</f>
        <v>1</v>
      </c>
      <c r="N540" s="52"/>
      <c r="O540" s="51">
        <f>貼表區!H539</f>
        <v>51</v>
      </c>
      <c r="P540" s="52"/>
      <c r="Q540" s="51">
        <f>貼表區!I539</f>
        <v>34</v>
      </c>
    </row>
    <row r="541" spans="1:17">
      <c r="A541" s="50" t="str">
        <f>貼表區!A540</f>
        <v>中區</v>
      </c>
      <c r="C541" s="50" t="str">
        <f>貼表區!B540</f>
        <v>南投縣</v>
      </c>
      <c r="E541" s="50" t="str">
        <f>貼表區!C540</f>
        <v>竹山</v>
      </c>
      <c r="G541" s="50" t="str">
        <f>貼表區!D540</f>
        <v>基層院所</v>
      </c>
      <c r="I541" s="50" t="str">
        <f>TEXT(貼表區!E540,"0000000000")</f>
        <v>2338120015</v>
      </c>
      <c r="K541" s="50" t="str">
        <f>貼表區!F540</f>
        <v>信義衛生所</v>
      </c>
      <c r="M541" s="51">
        <f>貼表區!G540</f>
        <v>1</v>
      </c>
      <c r="N541" s="52"/>
      <c r="O541" s="51">
        <f>貼表區!H540</f>
        <v>161</v>
      </c>
      <c r="P541" s="52"/>
      <c r="Q541" s="51">
        <f>貼表區!I540</f>
        <v>34</v>
      </c>
    </row>
    <row r="542" spans="1:17">
      <c r="A542" s="50" t="str">
        <f>貼表區!A541</f>
        <v>臺北</v>
      </c>
      <c r="C542" s="50" t="str">
        <f>貼表區!B541</f>
        <v>新北市</v>
      </c>
      <c r="E542" s="50" t="str">
        <f>貼表區!C541</f>
        <v>西區</v>
      </c>
      <c r="G542" s="50" t="str">
        <f>貼表區!D541</f>
        <v>基層院所</v>
      </c>
      <c r="I542" s="50" t="str">
        <f>TEXT(貼表區!E541,"0000000000")</f>
        <v>3531017083</v>
      </c>
      <c r="K542" s="50" t="str">
        <f>貼表區!F541</f>
        <v>樂福診所</v>
      </c>
      <c r="M542" s="51">
        <f>貼表區!G541</f>
        <v>2</v>
      </c>
      <c r="N542" s="52"/>
      <c r="O542" s="51">
        <f>貼表區!H541</f>
        <v>87</v>
      </c>
      <c r="P542" s="52"/>
      <c r="Q542" s="51">
        <f>貼表區!I541</f>
        <v>34</v>
      </c>
    </row>
    <row r="543" spans="1:17">
      <c r="A543" s="50" t="str">
        <f>貼表區!A542</f>
        <v>南區</v>
      </c>
      <c r="C543" s="50" t="str">
        <f>貼表區!B542</f>
        <v>臺南市</v>
      </c>
      <c r="E543" s="50" t="str">
        <f>貼表區!C542</f>
        <v>臺南</v>
      </c>
      <c r="G543" s="50" t="str">
        <f>貼表區!D542</f>
        <v>基層院所</v>
      </c>
      <c r="I543" s="50" t="str">
        <f>TEXT(貼表區!E542,"0000000000")</f>
        <v>3505330337</v>
      </c>
      <c r="K543" s="50" t="str">
        <f>貼表區!F542</f>
        <v>頤新內科診</v>
      </c>
      <c r="M543" s="51">
        <f>貼表區!G542</f>
        <v>1</v>
      </c>
      <c r="N543" s="52"/>
      <c r="O543" s="51">
        <f>貼表區!H542</f>
        <v>124</v>
      </c>
      <c r="P543" s="52"/>
      <c r="Q543" s="51">
        <f>貼表區!I542</f>
        <v>34</v>
      </c>
    </row>
    <row r="544" spans="1:17">
      <c r="A544" s="50" t="str">
        <f>貼表區!A543</f>
        <v>中區</v>
      </c>
      <c r="C544" s="50" t="str">
        <f>貼表區!B543</f>
        <v>臺中市</v>
      </c>
      <c r="E544" s="50" t="str">
        <f>貼表區!C543</f>
        <v>山線</v>
      </c>
      <c r="G544" s="50" t="str">
        <f>貼表區!D543</f>
        <v>基層院所</v>
      </c>
      <c r="I544" s="50" t="str">
        <f>TEXT(貼表區!E543,"0000000000")</f>
        <v>3536011063</v>
      </c>
      <c r="K544" s="50" t="str">
        <f>貼表區!F543</f>
        <v>陳成福診所</v>
      </c>
      <c r="M544" s="51">
        <f>貼表區!G543</f>
        <v>1</v>
      </c>
      <c r="N544" s="52"/>
      <c r="O544" s="51">
        <f>貼表區!H543</f>
        <v>56</v>
      </c>
      <c r="P544" s="52"/>
      <c r="Q544" s="51">
        <f>貼表區!I543</f>
        <v>33</v>
      </c>
    </row>
    <row r="545" spans="1:17">
      <c r="A545" s="50" t="str">
        <f>貼表區!A544</f>
        <v>臺北</v>
      </c>
      <c r="C545" s="50" t="str">
        <f>貼表區!B544</f>
        <v>新北市</v>
      </c>
      <c r="E545" s="50" t="str">
        <f>貼表區!C544</f>
        <v>西北區</v>
      </c>
      <c r="G545" s="50" t="str">
        <f>貼表區!D544</f>
        <v>基層院所</v>
      </c>
      <c r="I545" s="50" t="str">
        <f>TEXT(貼表區!E544,"0000000000")</f>
        <v>3531021505</v>
      </c>
      <c r="K545" s="50" t="str">
        <f>貼表區!F544</f>
        <v>重仁診所</v>
      </c>
      <c r="M545" s="51">
        <f>貼表區!G544</f>
        <v>2</v>
      </c>
      <c r="N545" s="52"/>
      <c r="O545" s="51">
        <f>貼表區!H544</f>
        <v>50</v>
      </c>
      <c r="P545" s="52"/>
      <c r="Q545" s="51">
        <f>貼表區!I544</f>
        <v>31</v>
      </c>
    </row>
    <row r="546" spans="1:17">
      <c r="A546" s="50" t="str">
        <f>貼表區!A545</f>
        <v>北區</v>
      </c>
      <c r="C546" s="50" t="str">
        <f>貼表區!B545</f>
        <v>桃園市</v>
      </c>
      <c r="E546" s="50" t="str">
        <f>貼表區!C545</f>
        <v>桃園</v>
      </c>
      <c r="G546" s="50" t="str">
        <f>貼表區!D545</f>
        <v>基層院所</v>
      </c>
      <c r="I546" s="50" t="str">
        <f>TEXT(貼表區!E545,"0000000000")</f>
        <v>3532131135</v>
      </c>
      <c r="K546" s="50" t="str">
        <f>貼表區!F545</f>
        <v>高揚威家醫</v>
      </c>
      <c r="M546" s="51">
        <f>貼表區!G545</f>
        <v>1</v>
      </c>
      <c r="N546" s="52"/>
      <c r="O546" s="51">
        <f>貼表區!H545</f>
        <v>54</v>
      </c>
      <c r="P546" s="52"/>
      <c r="Q546" s="51">
        <f>貼表區!I545</f>
        <v>31</v>
      </c>
    </row>
    <row r="547" spans="1:17">
      <c r="A547" s="50" t="str">
        <f>貼表區!A546</f>
        <v>臺北</v>
      </c>
      <c r="C547" s="50" t="str">
        <f>貼表區!B546</f>
        <v>新北市</v>
      </c>
      <c r="E547" s="50" t="str">
        <f>貼表區!C546</f>
        <v>西區</v>
      </c>
      <c r="G547" s="50" t="str">
        <f>貼表區!D546</f>
        <v>基層院所</v>
      </c>
      <c r="I547" s="50" t="str">
        <f>TEXT(貼表區!E546,"0000000000")</f>
        <v>3531065794</v>
      </c>
      <c r="K547" s="50" t="str">
        <f>貼表區!F546</f>
        <v>自立</v>
      </c>
      <c r="M547" s="51">
        <f>貼表區!G546</f>
        <v>1</v>
      </c>
      <c r="N547" s="52"/>
      <c r="O547" s="51">
        <f>貼表區!H546</f>
        <v>48</v>
      </c>
      <c r="P547" s="52"/>
      <c r="Q547" s="51">
        <f>貼表區!I546</f>
        <v>30</v>
      </c>
    </row>
    <row r="548" spans="1:17">
      <c r="A548" s="50" t="str">
        <f>貼表區!A547</f>
        <v>臺北</v>
      </c>
      <c r="C548" s="50" t="str">
        <f>貼表區!B547</f>
        <v>新北市</v>
      </c>
      <c r="E548" s="50" t="str">
        <f>貼表區!C547</f>
        <v>西區</v>
      </c>
      <c r="G548" s="50" t="str">
        <f>貼表區!D547</f>
        <v>基層院所</v>
      </c>
      <c r="I548" s="50" t="str">
        <f>TEXT(貼表區!E547,"0000000000")</f>
        <v>3531080433</v>
      </c>
      <c r="K548" s="50" t="str">
        <f>貼表區!F547</f>
        <v>康健家醫科</v>
      </c>
      <c r="M548" s="51">
        <f>貼表區!G547</f>
        <v>1</v>
      </c>
      <c r="N548" s="52"/>
      <c r="O548" s="51">
        <f>貼表區!H547</f>
        <v>84</v>
      </c>
      <c r="P548" s="52"/>
      <c r="Q548" s="51">
        <f>貼表區!I547</f>
        <v>28</v>
      </c>
    </row>
    <row r="549" spans="1:17">
      <c r="A549" s="50" t="str">
        <f>貼表區!A548</f>
        <v>中區</v>
      </c>
      <c r="C549" s="50" t="str">
        <f>貼表區!B548</f>
        <v>彰化縣</v>
      </c>
      <c r="E549" s="50" t="str">
        <f>貼表區!C548</f>
        <v>南彰化</v>
      </c>
      <c r="G549" s="50" t="str">
        <f>貼表區!D548</f>
        <v>基層院所</v>
      </c>
      <c r="I549" s="50" t="str">
        <f>TEXT(貼表區!E548,"0000000000")</f>
        <v>2337250014</v>
      </c>
      <c r="K549" s="50" t="str">
        <f>貼表區!F548</f>
        <v>竹塘鄉衛生</v>
      </c>
      <c r="M549" s="51">
        <f>貼表區!G548</f>
        <v>1</v>
      </c>
      <c r="N549" s="52"/>
      <c r="O549" s="51">
        <f>貼表區!H548</f>
        <v>38</v>
      </c>
      <c r="P549" s="52"/>
      <c r="Q549" s="51">
        <f>貼表區!I548</f>
        <v>28</v>
      </c>
    </row>
    <row r="550" spans="1:17">
      <c r="A550" s="50" t="str">
        <f>貼表區!A549</f>
        <v>南區</v>
      </c>
      <c r="C550" s="50" t="str">
        <f>貼表區!B549</f>
        <v>嘉義市</v>
      </c>
      <c r="E550" s="50" t="str">
        <f>貼表區!C549</f>
        <v>嘉義</v>
      </c>
      <c r="G550" s="50" t="str">
        <f>貼表區!D549</f>
        <v>基層院所</v>
      </c>
      <c r="I550" s="50" t="str">
        <f>TEXT(貼表區!E549,"0000000000")</f>
        <v>3522010852</v>
      </c>
      <c r="K550" s="50" t="str">
        <f>貼表區!F549</f>
        <v>福音聯合診</v>
      </c>
      <c r="M550" s="51">
        <f>貼表區!G549</f>
        <v>1</v>
      </c>
      <c r="N550" s="52"/>
      <c r="O550" s="51">
        <f>貼表區!H549</f>
        <v>30</v>
      </c>
      <c r="P550" s="52"/>
      <c r="Q550" s="51">
        <f>貼表區!I549</f>
        <v>28</v>
      </c>
    </row>
    <row r="551" spans="1:17">
      <c r="A551" s="50" t="str">
        <f>貼表區!A550</f>
        <v>高屏</v>
      </c>
      <c r="C551" s="50" t="str">
        <f>貼表區!B550</f>
        <v>高雄市</v>
      </c>
      <c r="E551" s="50" t="str">
        <f>貼表區!C550</f>
        <v>高雄</v>
      </c>
      <c r="G551" s="50" t="str">
        <f>貼表區!D550</f>
        <v>基層院所</v>
      </c>
      <c r="I551" s="50" t="str">
        <f>TEXT(貼表區!E550,"0000000000")</f>
        <v>3507321694</v>
      </c>
      <c r="K551" s="50" t="str">
        <f>貼表區!F550</f>
        <v>正?診所</v>
      </c>
      <c r="M551" s="51">
        <f>貼表區!G550</f>
        <v>1</v>
      </c>
      <c r="N551" s="52"/>
      <c r="O551" s="51">
        <f>貼表區!H550</f>
        <v>28</v>
      </c>
      <c r="P551" s="52"/>
      <c r="Q551" s="51">
        <f>貼表區!I550</f>
        <v>28</v>
      </c>
    </row>
    <row r="552" spans="1:17">
      <c r="A552" s="50" t="str">
        <f>貼表區!A551</f>
        <v>南區</v>
      </c>
      <c r="C552" s="50" t="str">
        <f>貼表區!B551</f>
        <v>臺南市</v>
      </c>
      <c r="E552" s="50" t="str">
        <f>貼表區!C551</f>
        <v>永康</v>
      </c>
      <c r="G552" s="50" t="str">
        <f>貼表區!D551</f>
        <v>基層院所</v>
      </c>
      <c r="I552" s="50" t="str">
        <f>TEXT(貼表區!E551,"0000000000")</f>
        <v>3541071357</v>
      </c>
      <c r="K552" s="50" t="str">
        <f>貼表區!F551</f>
        <v>吳建輝診所</v>
      </c>
      <c r="M552" s="51">
        <f>貼表區!G551</f>
        <v>1</v>
      </c>
      <c r="N552" s="52"/>
      <c r="O552" s="51">
        <f>貼表區!H551</f>
        <v>62</v>
      </c>
      <c r="P552" s="52"/>
      <c r="Q552" s="51">
        <f>貼表區!I551</f>
        <v>28</v>
      </c>
    </row>
    <row r="553" spans="1:17">
      <c r="A553" s="50" t="str">
        <f>貼表區!A552</f>
        <v>臺北</v>
      </c>
      <c r="C553" s="50" t="str">
        <f>貼表區!B552</f>
        <v>新北市</v>
      </c>
      <c r="E553" s="50" t="str">
        <f>貼表區!C552</f>
        <v>北區</v>
      </c>
      <c r="G553" s="50" t="str">
        <f>貼表區!D552</f>
        <v>基層院所</v>
      </c>
      <c r="I553" s="50" t="str">
        <f>TEXT(貼表區!E552,"0000000000")</f>
        <v>3531105266</v>
      </c>
      <c r="K553" s="50" t="str">
        <f>貼表區!F552</f>
        <v>宜禾診所</v>
      </c>
      <c r="M553" s="51">
        <f>貼表區!G552</f>
        <v>1</v>
      </c>
      <c r="N553" s="52"/>
      <c r="O553" s="51">
        <f>貼表區!H552</f>
        <v>60</v>
      </c>
      <c r="P553" s="52"/>
      <c r="Q553" s="51">
        <f>貼表區!I552</f>
        <v>27</v>
      </c>
    </row>
    <row r="554" spans="1:17">
      <c r="A554" s="50" t="str">
        <f>貼表區!A553</f>
        <v>東區</v>
      </c>
      <c r="C554" s="50" t="str">
        <f>貼表區!B553</f>
        <v>臺東縣</v>
      </c>
      <c r="E554" s="50" t="str">
        <f>貼表區!C553</f>
        <v>臺東</v>
      </c>
      <c r="G554" s="50" t="str">
        <f>貼表區!D553</f>
        <v>基層院所</v>
      </c>
      <c r="I554" s="50" t="str">
        <f>TEXT(貼表區!E553,"0000000000")</f>
        <v>3546012483</v>
      </c>
      <c r="K554" s="50" t="str">
        <f>貼表區!F553</f>
        <v>黃信揚診所</v>
      </c>
      <c r="M554" s="51">
        <f>貼表區!G553</f>
        <v>1</v>
      </c>
      <c r="N554" s="52"/>
      <c r="O554" s="51">
        <f>貼表區!H553</f>
        <v>44</v>
      </c>
      <c r="P554" s="52"/>
      <c r="Q554" s="51">
        <f>貼表區!I553</f>
        <v>27</v>
      </c>
    </row>
    <row r="555" spans="1:17">
      <c r="A555" s="50" t="str">
        <f>貼表區!A554</f>
        <v>高屏</v>
      </c>
      <c r="C555" s="50" t="str">
        <f>貼表區!B554</f>
        <v>屏東縣</v>
      </c>
      <c r="E555" s="50" t="str">
        <f>貼表區!C554</f>
        <v>屏東</v>
      </c>
      <c r="G555" s="50" t="str">
        <f>貼表區!D554</f>
        <v>基層院所</v>
      </c>
      <c r="I555" s="50" t="str">
        <f>TEXT(貼表區!E554,"0000000000")</f>
        <v>3543011671</v>
      </c>
      <c r="K555" s="50" t="str">
        <f>貼表區!F554</f>
        <v>林志忠診所</v>
      </c>
      <c r="M555" s="51">
        <f>貼表區!G554</f>
        <v>1</v>
      </c>
      <c r="N555" s="52"/>
      <c r="O555" s="51">
        <f>貼表區!H554</f>
        <v>71</v>
      </c>
      <c r="P555" s="52"/>
      <c r="Q555" s="51">
        <f>貼表區!I554</f>
        <v>27</v>
      </c>
    </row>
    <row r="556" spans="1:17">
      <c r="A556" s="50" t="str">
        <f>貼表區!A555</f>
        <v>臺北</v>
      </c>
      <c r="C556" s="50" t="str">
        <f>貼表區!B555</f>
        <v>臺北市</v>
      </c>
      <c r="E556" s="50" t="str">
        <f>貼表區!C555</f>
        <v>東區</v>
      </c>
      <c r="G556" s="50" t="str">
        <f>貼表區!D555</f>
        <v>基層院所</v>
      </c>
      <c r="I556" s="50" t="str">
        <f>TEXT(貼表區!E555,"0000000000")</f>
        <v>3501114024</v>
      </c>
      <c r="K556" s="50" t="str">
        <f>貼表區!F555</f>
        <v>康研</v>
      </c>
      <c r="M556" s="51">
        <f>貼表區!G555</f>
        <v>2</v>
      </c>
      <c r="N556" s="52"/>
      <c r="O556" s="51">
        <f>貼表區!H555</f>
        <v>34</v>
      </c>
      <c r="P556" s="52"/>
      <c r="Q556" s="51">
        <f>貼表區!I555</f>
        <v>26</v>
      </c>
    </row>
    <row r="557" spans="1:17">
      <c r="A557" s="50" t="str">
        <f>貼表區!A556</f>
        <v>南區</v>
      </c>
      <c r="C557" s="50" t="str">
        <f>貼表區!B556</f>
        <v>臺南市</v>
      </c>
      <c r="E557" s="50" t="str">
        <f>貼表區!C556</f>
        <v>臺南</v>
      </c>
      <c r="G557" s="50" t="str">
        <f>貼表區!D556</f>
        <v>基層院所</v>
      </c>
      <c r="I557" s="50" t="str">
        <f>TEXT(貼表區!E556,"0000000000")</f>
        <v>3521051644</v>
      </c>
      <c r="K557" s="50" t="str">
        <f>貼表區!F556</f>
        <v>李明鎧診所</v>
      </c>
      <c r="M557" s="51">
        <f>貼表區!G556</f>
        <v>1</v>
      </c>
      <c r="N557" s="52"/>
      <c r="O557" s="51">
        <f>貼表區!H556</f>
        <v>38</v>
      </c>
      <c r="P557" s="52"/>
      <c r="Q557" s="51">
        <f>貼表區!I556</f>
        <v>25</v>
      </c>
    </row>
    <row r="558" spans="1:17">
      <c r="A558" s="50" t="str">
        <f>貼表區!A557</f>
        <v>高屏</v>
      </c>
      <c r="C558" s="50" t="str">
        <f>貼表區!B557</f>
        <v>高雄市</v>
      </c>
      <c r="E558" s="50" t="str">
        <f>貼表區!C557</f>
        <v>高雄</v>
      </c>
      <c r="G558" s="50" t="str">
        <f>貼表區!D557</f>
        <v>基層院所</v>
      </c>
      <c r="I558" s="50" t="str">
        <f>TEXT(貼表區!E557,"0000000000")</f>
        <v>3542013582</v>
      </c>
      <c r="K558" s="50" t="str">
        <f>貼表區!F557</f>
        <v>宏庚診所</v>
      </c>
      <c r="M558" s="51">
        <f>貼表區!G557</f>
        <v>1</v>
      </c>
      <c r="N558" s="52"/>
      <c r="O558" s="51">
        <f>貼表區!H557</f>
        <v>79</v>
      </c>
      <c r="P558" s="52"/>
      <c r="Q558" s="51">
        <f>貼表區!I557</f>
        <v>25</v>
      </c>
    </row>
    <row r="559" spans="1:17">
      <c r="A559" s="50" t="str">
        <f>貼表區!A558</f>
        <v>南區</v>
      </c>
      <c r="C559" s="50" t="str">
        <f>貼表區!B558</f>
        <v>臺南市</v>
      </c>
      <c r="E559" s="50" t="str">
        <f>貼表區!C558</f>
        <v>臺南</v>
      </c>
      <c r="G559" s="50" t="str">
        <f>貼表區!D558</f>
        <v>基層院所</v>
      </c>
      <c r="I559" s="50" t="str">
        <f>TEXT(貼表區!E558,"0000000000")</f>
        <v>3505350697</v>
      </c>
      <c r="K559" s="50" t="str">
        <f>貼表區!F558</f>
        <v>王炯凱診所</v>
      </c>
      <c r="M559" s="51">
        <f>貼表區!G558</f>
        <v>1</v>
      </c>
      <c r="N559" s="52"/>
      <c r="O559" s="51">
        <f>貼表區!H558</f>
        <v>129</v>
      </c>
      <c r="P559" s="52"/>
      <c r="Q559" s="51">
        <f>貼表區!I558</f>
        <v>25</v>
      </c>
    </row>
    <row r="560" spans="1:17">
      <c r="A560" s="50" t="str">
        <f>貼表區!A559</f>
        <v>臺北</v>
      </c>
      <c r="C560" s="50" t="str">
        <f>貼表區!B559</f>
        <v>新北市</v>
      </c>
      <c r="E560" s="50" t="str">
        <f>貼表區!C559</f>
        <v>西區</v>
      </c>
      <c r="G560" s="50" t="str">
        <f>貼表區!D559</f>
        <v>基層院所</v>
      </c>
      <c r="I560" s="50" t="str">
        <f>TEXT(貼表區!E559,"0000000000")</f>
        <v>3531133331</v>
      </c>
      <c r="K560" s="50" t="str">
        <f>貼表區!F559</f>
        <v>廣益診所</v>
      </c>
      <c r="M560" s="51">
        <f>貼表區!G559</f>
        <v>2</v>
      </c>
      <c r="N560" s="52"/>
      <c r="O560" s="51">
        <f>貼表區!H559</f>
        <v>26</v>
      </c>
      <c r="P560" s="52"/>
      <c r="Q560" s="51">
        <f>貼表區!I559</f>
        <v>24</v>
      </c>
    </row>
    <row r="561" spans="1:17">
      <c r="A561" s="50" t="str">
        <f>貼表區!A560</f>
        <v>臺北</v>
      </c>
      <c r="C561" s="50" t="str">
        <f>貼表區!B560</f>
        <v>新北市</v>
      </c>
      <c r="E561" s="50" t="str">
        <f>貼表區!C560</f>
        <v>西北區</v>
      </c>
      <c r="G561" s="50" t="str">
        <f>貼表區!D560</f>
        <v>基層院所</v>
      </c>
      <c r="I561" s="50" t="str">
        <f>TEXT(貼表區!E560,"0000000000")</f>
        <v>3531025861</v>
      </c>
      <c r="K561" s="50" t="str">
        <f>貼表區!F560</f>
        <v>益安診所</v>
      </c>
      <c r="M561" s="51">
        <f>貼表區!G560</f>
        <v>2</v>
      </c>
      <c r="N561" s="52"/>
      <c r="O561" s="51">
        <f>貼表區!H560</f>
        <v>105</v>
      </c>
      <c r="P561" s="52"/>
      <c r="Q561" s="51">
        <f>貼表區!I560</f>
        <v>24</v>
      </c>
    </row>
    <row r="562" spans="1:17">
      <c r="A562" s="50" t="str">
        <f>貼表區!A561</f>
        <v>中區</v>
      </c>
      <c r="B562" s="53"/>
      <c r="C562" s="50" t="str">
        <f>貼表區!B561</f>
        <v>臺中市</v>
      </c>
      <c r="D562" s="53"/>
      <c r="E562" s="50" t="str">
        <f>貼表區!C561</f>
        <v>山線</v>
      </c>
      <c r="F562" s="53"/>
      <c r="G562" s="50" t="str">
        <f>貼表區!D561</f>
        <v>基層院所</v>
      </c>
      <c r="H562" s="53"/>
      <c r="I562" s="50" t="str">
        <f>TEXT(貼表區!E561,"0000000000")</f>
        <v>3536080059</v>
      </c>
      <c r="J562" s="53"/>
      <c r="K562" s="50" t="str">
        <f>貼表區!F561</f>
        <v>祈安聯合診</v>
      </c>
      <c r="L562" s="53"/>
      <c r="M562" s="51">
        <f>貼表區!G561</f>
        <v>1</v>
      </c>
      <c r="N562" s="51"/>
      <c r="O562" s="51">
        <f>貼表區!H561</f>
        <v>38</v>
      </c>
      <c r="P562" s="51"/>
      <c r="Q562" s="51">
        <f>貼表區!I561</f>
        <v>24</v>
      </c>
    </row>
    <row r="563" spans="1:17">
      <c r="A563" s="50" t="str">
        <f>貼表區!A562</f>
        <v>臺北</v>
      </c>
      <c r="B563" s="53"/>
      <c r="C563" s="50" t="str">
        <f>貼表區!B562</f>
        <v>新北市</v>
      </c>
      <c r="D563" s="53"/>
      <c r="E563" s="50" t="str">
        <f>貼表區!C562</f>
        <v>西北區</v>
      </c>
      <c r="F563" s="53"/>
      <c r="G563" s="50" t="str">
        <f>貼表區!D562</f>
        <v>基層院所</v>
      </c>
      <c r="H563" s="53"/>
      <c r="I563" s="50" t="str">
        <f>TEXT(貼表區!E562,"0000000000")</f>
        <v>3531025254</v>
      </c>
      <c r="J563" s="53"/>
      <c r="K563" s="50" t="str">
        <f>貼表區!F562</f>
        <v>龍華</v>
      </c>
      <c r="L563" s="53"/>
      <c r="M563" s="51">
        <f>貼表區!G562</f>
        <v>4</v>
      </c>
      <c r="N563" s="51"/>
      <c r="O563" s="51">
        <f>貼表區!H562</f>
        <v>159</v>
      </c>
      <c r="P563" s="51"/>
      <c r="Q563" s="51">
        <f>貼表區!I562</f>
        <v>23</v>
      </c>
    </row>
    <row r="564" spans="1:17">
      <c r="A564" s="50" t="str">
        <f>貼表區!A563</f>
        <v>北區</v>
      </c>
      <c r="B564" s="53"/>
      <c r="C564" s="50" t="str">
        <f>貼表區!B563</f>
        <v>桃園市</v>
      </c>
      <c r="D564" s="53"/>
      <c r="E564" s="50" t="str">
        <f>貼表區!C563</f>
        <v>中壢</v>
      </c>
      <c r="F564" s="53"/>
      <c r="G564" s="50" t="str">
        <f>貼表區!D563</f>
        <v>基層院所</v>
      </c>
      <c r="H564" s="53"/>
      <c r="I564" s="50" t="str">
        <f>TEXT(貼表區!E563,"0000000000")</f>
        <v>3532022515</v>
      </c>
      <c r="J564" s="53"/>
      <c r="K564" s="50" t="str">
        <f>貼表區!F563</f>
        <v>敏昌診所</v>
      </c>
      <c r="L564" s="53"/>
      <c r="M564" s="51">
        <f>貼表區!G563</f>
        <v>2</v>
      </c>
      <c r="N564" s="51"/>
      <c r="O564" s="51">
        <f>貼表區!H563</f>
        <v>65</v>
      </c>
      <c r="P564" s="51"/>
      <c r="Q564" s="51">
        <f>貼表區!I563</f>
        <v>22</v>
      </c>
    </row>
    <row r="565" spans="1:17">
      <c r="A565" s="50" t="str">
        <f>貼表區!A564</f>
        <v>高屏</v>
      </c>
      <c r="B565" s="53"/>
      <c r="C565" s="50" t="str">
        <f>貼表區!B564</f>
        <v>高雄市</v>
      </c>
      <c r="D565" s="53"/>
      <c r="E565" s="50" t="str">
        <f>貼表區!C564</f>
        <v>高雄</v>
      </c>
      <c r="F565" s="53"/>
      <c r="G565" s="50" t="str">
        <f>貼表區!D564</f>
        <v>基層院所</v>
      </c>
      <c r="H565" s="53"/>
      <c r="I565" s="50" t="str">
        <f>TEXT(貼表區!E564,"0000000000")</f>
        <v>3507011193</v>
      </c>
      <c r="J565" s="53"/>
      <c r="K565" s="50" t="str">
        <f>貼表區!F564</f>
        <v>柏雅診所</v>
      </c>
      <c r="L565" s="53"/>
      <c r="M565" s="51">
        <f>貼表區!G564</f>
        <v>1</v>
      </c>
      <c r="N565" s="51"/>
      <c r="O565" s="51">
        <f>貼表區!H564</f>
        <v>105</v>
      </c>
      <c r="P565" s="51"/>
      <c r="Q565" s="51">
        <f>貼表區!I564</f>
        <v>22</v>
      </c>
    </row>
    <row r="566" spans="1:17">
      <c r="A566" s="50" t="str">
        <f>貼表區!A565</f>
        <v>中區</v>
      </c>
      <c r="B566" s="53"/>
      <c r="C566" s="50" t="str">
        <f>貼表區!B565</f>
        <v>臺中市</v>
      </c>
      <c r="D566" s="53"/>
      <c r="E566" s="50" t="str">
        <f>貼表區!C565</f>
        <v>屯區</v>
      </c>
      <c r="F566" s="53"/>
      <c r="G566" s="50" t="str">
        <f>貼表區!D565</f>
        <v>基層院所</v>
      </c>
      <c r="H566" s="53"/>
      <c r="I566" s="50" t="str">
        <f>TEXT(貼表區!E565,"0000000000")</f>
        <v>3503190193</v>
      </c>
      <c r="J566" s="53"/>
      <c r="K566" s="50" t="str">
        <f>貼表區!F565</f>
        <v>水岸診所</v>
      </c>
      <c r="L566" s="53"/>
      <c r="M566" s="51">
        <f>貼表區!G565</f>
        <v>1</v>
      </c>
      <c r="N566" s="51"/>
      <c r="O566" s="51">
        <f>貼表區!H565</f>
        <v>344</v>
      </c>
      <c r="P566" s="51"/>
      <c r="Q566" s="51">
        <f>貼表區!I565</f>
        <v>21</v>
      </c>
    </row>
    <row r="567" spans="1:17">
      <c r="A567" s="50" t="str">
        <f>貼表區!A566</f>
        <v>北區</v>
      </c>
      <c r="B567" s="53"/>
      <c r="C567" s="50" t="str">
        <f>貼表區!B566</f>
        <v>桃園市</v>
      </c>
      <c r="D567" s="53"/>
      <c r="E567" s="50" t="str">
        <f>貼表區!C566</f>
        <v>桃園</v>
      </c>
      <c r="F567" s="53"/>
      <c r="G567" s="50" t="str">
        <f>貼表區!D566</f>
        <v>基層院所</v>
      </c>
      <c r="H567" s="53"/>
      <c r="I567" s="50" t="str">
        <f>TEXT(貼表區!E566,"0000000000")</f>
        <v>3532082879</v>
      </c>
      <c r="J567" s="53"/>
      <c r="K567" s="50" t="str">
        <f>貼表區!F566</f>
        <v>福民診所</v>
      </c>
      <c r="L567" s="53"/>
      <c r="M567" s="51">
        <f>貼表區!G566</f>
        <v>3</v>
      </c>
      <c r="N567" s="51"/>
      <c r="O567" s="51">
        <f>貼表區!H566</f>
        <v>47</v>
      </c>
      <c r="P567" s="51"/>
      <c r="Q567" s="51">
        <f>貼表區!I566</f>
        <v>21</v>
      </c>
    </row>
    <row r="568" spans="1:17">
      <c r="A568" s="50" t="str">
        <f>貼表區!A567</f>
        <v>臺北</v>
      </c>
      <c r="B568" s="53"/>
      <c r="C568" s="50" t="str">
        <f>貼表區!B567</f>
        <v>臺北市</v>
      </c>
      <c r="D568" s="53"/>
      <c r="E568" s="50" t="str">
        <f>貼表區!C567</f>
        <v>東區</v>
      </c>
      <c r="F568" s="53"/>
      <c r="G568" s="50" t="str">
        <f>貼表區!D567</f>
        <v>基層院所</v>
      </c>
      <c r="H568" s="53"/>
      <c r="I568" s="50" t="str">
        <f>TEXT(貼表區!E567,"0000000000")</f>
        <v>3501170237</v>
      </c>
      <c r="J568" s="53"/>
      <c r="K568" s="50" t="str">
        <f>貼表區!F567</f>
        <v>信義邱婦產</v>
      </c>
      <c r="L568" s="53"/>
      <c r="M568" s="51">
        <f>貼表區!G567</f>
        <v>1</v>
      </c>
      <c r="N568" s="51"/>
      <c r="O568" s="51">
        <f>貼表區!H567</f>
        <v>21</v>
      </c>
      <c r="P568" s="51"/>
      <c r="Q568" s="51">
        <f>貼表區!I567</f>
        <v>20</v>
      </c>
    </row>
    <row r="569" spans="1:17">
      <c r="A569" s="50" t="str">
        <f>貼表區!A568</f>
        <v>中區</v>
      </c>
      <c r="B569" s="53"/>
      <c r="C569" s="50" t="str">
        <f>貼表區!B568</f>
        <v>彰化縣</v>
      </c>
      <c r="D569" s="53"/>
      <c r="E569" s="50" t="str">
        <f>貼表區!C568</f>
        <v>南彰化</v>
      </c>
      <c r="F569" s="53"/>
      <c r="G569" s="50" t="str">
        <f>貼表區!D568</f>
        <v>基層院所</v>
      </c>
      <c r="H569" s="53"/>
      <c r="I569" s="50" t="str">
        <f>TEXT(貼表區!E568,"0000000000")</f>
        <v>2337220016</v>
      </c>
      <c r="J569" s="53"/>
      <c r="K569" s="50" t="str">
        <f>貼表區!F568</f>
        <v>埤頭衛生所</v>
      </c>
      <c r="L569" s="53"/>
      <c r="M569" s="51">
        <f>貼表區!G568</f>
        <v>1</v>
      </c>
      <c r="N569" s="51"/>
      <c r="O569" s="51">
        <f>貼表區!H568</f>
        <v>32</v>
      </c>
      <c r="P569" s="51"/>
      <c r="Q569" s="51">
        <f>貼表區!I568</f>
        <v>20</v>
      </c>
    </row>
    <row r="570" spans="1:17">
      <c r="A570" s="50" t="str">
        <f>貼表區!A569</f>
        <v>中區</v>
      </c>
      <c r="B570" s="53"/>
      <c r="C570" s="50" t="str">
        <f>貼表區!B569</f>
        <v>彰化縣</v>
      </c>
      <c r="D570" s="53"/>
      <c r="E570" s="50" t="str">
        <f>貼表區!C569</f>
        <v>北彰化</v>
      </c>
      <c r="F570" s="53"/>
      <c r="G570" s="50" t="str">
        <f>貼表區!D569</f>
        <v>基層院所</v>
      </c>
      <c r="H570" s="53"/>
      <c r="I570" s="50" t="str">
        <f>TEXT(貼表區!E569,"0000000000")</f>
        <v>2337090018</v>
      </c>
      <c r="J570" s="53"/>
      <c r="K570" s="50" t="str">
        <f>貼表區!F569</f>
        <v>線西衛生所</v>
      </c>
      <c r="L570" s="53"/>
      <c r="M570" s="51">
        <f>貼表區!G569</f>
        <v>1</v>
      </c>
      <c r="N570" s="51"/>
      <c r="O570" s="51">
        <f>貼表區!H569</f>
        <v>80</v>
      </c>
      <c r="P570" s="51"/>
      <c r="Q570" s="51">
        <f>貼表區!I569</f>
        <v>20</v>
      </c>
    </row>
    <row r="571" spans="1:17">
      <c r="A571" s="50" t="str">
        <f>貼表區!A570</f>
        <v>南區</v>
      </c>
      <c r="B571" s="53"/>
      <c r="C571" s="50" t="str">
        <f>貼表區!B570</f>
        <v>嘉義市</v>
      </c>
      <c r="D571" s="53"/>
      <c r="E571" s="50" t="str">
        <f>貼表區!C570</f>
        <v>嘉義</v>
      </c>
      <c r="F571" s="53"/>
      <c r="G571" s="50" t="str">
        <f>貼表區!D570</f>
        <v>基層院所</v>
      </c>
      <c r="H571" s="53"/>
      <c r="I571" s="50" t="str">
        <f>TEXT(貼表區!E570,"0000000000")</f>
        <v>3522023224</v>
      </c>
      <c r="J571" s="53"/>
      <c r="K571" s="50" t="str">
        <f>貼表區!F570</f>
        <v>王國哲診所</v>
      </c>
      <c r="L571" s="53"/>
      <c r="M571" s="51">
        <f>貼表區!G570</f>
        <v>2</v>
      </c>
      <c r="N571" s="51"/>
      <c r="O571" s="51">
        <f>貼表區!H570</f>
        <v>40</v>
      </c>
      <c r="P571" s="51"/>
      <c r="Q571" s="51">
        <f>貼表區!I570</f>
        <v>20</v>
      </c>
    </row>
    <row r="572" spans="1:17">
      <c r="A572" s="50" t="str">
        <f>貼表區!A571</f>
        <v>中區</v>
      </c>
      <c r="B572" s="53"/>
      <c r="C572" s="50" t="str">
        <f>貼表區!B571</f>
        <v>臺中市</v>
      </c>
      <c r="D572" s="53"/>
      <c r="E572" s="50" t="str">
        <f>貼表區!C571</f>
        <v>山線</v>
      </c>
      <c r="F572" s="53"/>
      <c r="G572" s="50" t="str">
        <f>貼表區!D571</f>
        <v>基層院所</v>
      </c>
      <c r="H572" s="53"/>
      <c r="I572" s="50" t="str">
        <f>TEXT(貼表區!E571,"0000000000")</f>
        <v>3536071372</v>
      </c>
      <c r="J572" s="53"/>
      <c r="K572" s="50" t="str">
        <f>貼表區!F571</f>
        <v>張偉煌診所</v>
      </c>
      <c r="L572" s="53"/>
      <c r="M572" s="51">
        <f>貼表區!G571</f>
        <v>1</v>
      </c>
      <c r="N572" s="51"/>
      <c r="O572" s="51">
        <f>貼表區!H571</f>
        <v>328</v>
      </c>
      <c r="P572" s="51"/>
      <c r="Q572" s="51">
        <f>貼表區!I571</f>
        <v>20</v>
      </c>
    </row>
    <row r="573" spans="1:17">
      <c r="A573" s="50" t="str">
        <f>貼表區!A572</f>
        <v>臺北</v>
      </c>
      <c r="B573" s="53"/>
      <c r="C573" s="50" t="str">
        <f>貼表區!B572</f>
        <v>臺北市</v>
      </c>
      <c r="D573" s="53"/>
      <c r="E573" s="50" t="str">
        <f>貼表區!C572</f>
        <v>中區</v>
      </c>
      <c r="F573" s="53"/>
      <c r="G573" s="50" t="str">
        <f>貼表區!D572</f>
        <v>基層院所</v>
      </c>
      <c r="H573" s="53"/>
      <c r="I573" s="50" t="str">
        <f>TEXT(貼表區!E572,"0000000000")</f>
        <v>3501194424</v>
      </c>
      <c r="J573" s="53"/>
      <c r="K573" s="50" t="str">
        <f>貼表區!F572</f>
        <v>快樂兒童診</v>
      </c>
      <c r="L573" s="53"/>
      <c r="M573" s="51">
        <f>貼表區!G572</f>
        <v>1</v>
      </c>
      <c r="N573" s="51"/>
      <c r="O573" s="51">
        <f>貼表區!H572</f>
        <v>23</v>
      </c>
      <c r="P573" s="51"/>
      <c r="Q573" s="51">
        <f>貼表區!I572</f>
        <v>19</v>
      </c>
    </row>
    <row r="574" spans="1:17">
      <c r="A574" s="50" t="str">
        <f>貼表區!A573</f>
        <v>南區</v>
      </c>
      <c r="B574" s="53"/>
      <c r="C574" s="50" t="str">
        <f>貼表區!B573</f>
        <v>嘉義市</v>
      </c>
      <c r="D574" s="53"/>
      <c r="E574" s="50" t="str">
        <f>貼表區!C573</f>
        <v>嘉義</v>
      </c>
      <c r="F574" s="53"/>
      <c r="G574" s="50" t="str">
        <f>貼表區!D573</f>
        <v>基層院所</v>
      </c>
      <c r="H574" s="53"/>
      <c r="I574" s="50" t="str">
        <f>TEXT(貼表區!E573,"0000000000")</f>
        <v>3522021337</v>
      </c>
      <c r="J574" s="53"/>
      <c r="K574" s="50" t="str">
        <f>貼表區!F573</f>
        <v>佑仁診所</v>
      </c>
      <c r="L574" s="53"/>
      <c r="M574" s="51">
        <f>貼表區!G573</f>
        <v>1</v>
      </c>
      <c r="N574" s="51"/>
      <c r="O574" s="51">
        <f>貼表區!H573</f>
        <v>40</v>
      </c>
      <c r="P574" s="51"/>
      <c r="Q574" s="51">
        <f>貼表區!I573</f>
        <v>18</v>
      </c>
    </row>
    <row r="575" spans="1:17">
      <c r="A575" s="50" t="str">
        <f>貼表區!A574</f>
        <v>北區</v>
      </c>
      <c r="B575" s="53"/>
      <c r="C575" s="50" t="str">
        <f>貼表區!B574</f>
        <v>桃園市</v>
      </c>
      <c r="D575" s="53"/>
      <c r="E575" s="50" t="str">
        <f>貼表區!C574</f>
        <v>中壢</v>
      </c>
      <c r="F575" s="53"/>
      <c r="G575" s="50" t="str">
        <f>貼表區!D574</f>
        <v>基層院所</v>
      </c>
      <c r="H575" s="53"/>
      <c r="I575" s="50" t="str">
        <f>TEXT(貼表區!E574,"0000000000")</f>
        <v>3532041958</v>
      </c>
      <c r="J575" s="53"/>
      <c r="K575" s="50" t="str">
        <f>貼表區!F574</f>
        <v>佑家</v>
      </c>
      <c r="L575" s="53"/>
      <c r="M575" s="51">
        <f>貼表區!G574</f>
        <v>1</v>
      </c>
      <c r="N575" s="51"/>
      <c r="O575" s="51">
        <f>貼表區!H574</f>
        <v>22</v>
      </c>
      <c r="P575" s="51"/>
      <c r="Q575" s="51">
        <f>貼表區!I574</f>
        <v>17</v>
      </c>
    </row>
    <row r="576" spans="1:17">
      <c r="A576" s="50" t="str">
        <f>貼表區!A575</f>
        <v>高屏</v>
      </c>
      <c r="B576" s="53"/>
      <c r="C576" s="50" t="str">
        <f>貼表區!B575</f>
        <v>屏東縣</v>
      </c>
      <c r="D576" s="53"/>
      <c r="E576" s="50" t="str">
        <f>貼表區!C575</f>
        <v>屏東</v>
      </c>
      <c r="F576" s="53"/>
      <c r="G576" s="50" t="str">
        <f>貼表區!D575</f>
        <v>基層院所</v>
      </c>
      <c r="H576" s="53"/>
      <c r="I576" s="50" t="str">
        <f>TEXT(貼表區!E575,"0000000000")</f>
        <v>2343270013</v>
      </c>
      <c r="J576" s="53"/>
      <c r="K576" s="50" t="str">
        <f>貼表區!F575</f>
        <v>霧台衛生所</v>
      </c>
      <c r="L576" s="53"/>
      <c r="M576" s="51">
        <f>貼表區!G575</f>
        <v>1</v>
      </c>
      <c r="N576" s="51"/>
      <c r="O576" s="51">
        <f>貼表區!H575</f>
        <v>28</v>
      </c>
      <c r="P576" s="51"/>
      <c r="Q576" s="51">
        <f>貼表區!I575</f>
        <v>16</v>
      </c>
    </row>
    <row r="577" spans="1:17">
      <c r="A577" s="50" t="str">
        <f>貼表區!A576</f>
        <v>中區</v>
      </c>
      <c r="B577" s="53"/>
      <c r="C577" s="50" t="str">
        <f>貼表區!B576</f>
        <v>彰化縣</v>
      </c>
      <c r="D577" s="53"/>
      <c r="E577" s="50" t="str">
        <f>貼表區!C576</f>
        <v>南彰化</v>
      </c>
      <c r="F577" s="53"/>
      <c r="G577" s="50" t="str">
        <f>貼表區!D576</f>
        <v>基層院所</v>
      </c>
      <c r="H577" s="53"/>
      <c r="I577" s="50" t="str">
        <f>TEXT(貼表區!E576,"0000000000")</f>
        <v>2337240018</v>
      </c>
      <c r="J577" s="53"/>
      <c r="K577" s="50" t="str">
        <f>貼表區!F576</f>
        <v>大城衛生所</v>
      </c>
      <c r="L577" s="53"/>
      <c r="M577" s="51">
        <f>貼表區!G576</f>
        <v>1</v>
      </c>
      <c r="N577" s="51"/>
      <c r="O577" s="51">
        <f>貼表區!H576</f>
        <v>42</v>
      </c>
      <c r="P577" s="51"/>
      <c r="Q577" s="51">
        <f>貼表區!I576</f>
        <v>16</v>
      </c>
    </row>
    <row r="578" spans="1:17">
      <c r="A578" s="50" t="str">
        <f>貼表區!A577</f>
        <v>中區</v>
      </c>
      <c r="B578" s="53"/>
      <c r="C578" s="50" t="str">
        <f>貼表區!B577</f>
        <v>臺中市</v>
      </c>
      <c r="D578" s="53"/>
      <c r="E578" s="50" t="str">
        <f>貼表區!C577</f>
        <v>山線</v>
      </c>
      <c r="F578" s="53"/>
      <c r="G578" s="50" t="str">
        <f>貼表區!D577</f>
        <v>基層院所</v>
      </c>
      <c r="H578" s="53"/>
      <c r="I578" s="50" t="str">
        <f>TEXT(貼表區!E577,"0000000000")</f>
        <v>3503290929</v>
      </c>
      <c r="J578" s="53"/>
      <c r="K578" s="50" t="str">
        <f>貼表區!F577</f>
        <v>輝佑診所</v>
      </c>
      <c r="L578" s="53"/>
      <c r="M578" s="51">
        <f>貼表區!G577</f>
        <v>1</v>
      </c>
      <c r="N578" s="51"/>
      <c r="O578" s="51">
        <f>貼表區!H577</f>
        <v>25</v>
      </c>
      <c r="P578" s="51"/>
      <c r="Q578" s="51">
        <f>貼表區!I577</f>
        <v>16</v>
      </c>
    </row>
    <row r="579" spans="1:17">
      <c r="A579" s="50" t="str">
        <f>貼表區!A578</f>
        <v>高屏</v>
      </c>
      <c r="B579" s="53"/>
      <c r="C579" s="50" t="str">
        <f>貼表區!B578</f>
        <v>高雄市</v>
      </c>
      <c r="D579" s="53"/>
      <c r="E579" s="50" t="str">
        <f>貼表區!C578</f>
        <v>高雄</v>
      </c>
      <c r="F579" s="53"/>
      <c r="G579" s="50" t="str">
        <f>貼表區!D578</f>
        <v>基層院所</v>
      </c>
      <c r="H579" s="53"/>
      <c r="I579" s="50" t="str">
        <f>TEXT(貼表區!E578,"0000000000")</f>
        <v>3502020549</v>
      </c>
      <c r="J579" s="53"/>
      <c r="K579" s="50" t="str">
        <f>貼表區!F578</f>
        <v>腎美診所</v>
      </c>
      <c r="L579" s="53"/>
      <c r="M579" s="51">
        <f>貼表區!G578</f>
        <v>2</v>
      </c>
      <c r="N579" s="51"/>
      <c r="O579" s="51">
        <f>貼表區!H578</f>
        <v>43</v>
      </c>
      <c r="P579" s="51"/>
      <c r="Q579" s="51">
        <f>貼表區!I578</f>
        <v>15</v>
      </c>
    </row>
    <row r="580" spans="1:17">
      <c r="A580" s="50" t="str">
        <f>貼表區!A579</f>
        <v>高屏</v>
      </c>
      <c r="B580" s="53"/>
      <c r="C580" s="50" t="str">
        <f>貼表區!B579</f>
        <v>高雄市</v>
      </c>
      <c r="D580" s="53"/>
      <c r="E580" s="50" t="str">
        <f>貼表區!C579</f>
        <v>岡山</v>
      </c>
      <c r="F580" s="53"/>
      <c r="G580" s="50" t="str">
        <f>貼表區!D579</f>
        <v>基層院所</v>
      </c>
      <c r="H580" s="53"/>
      <c r="I580" s="50" t="str">
        <f>TEXT(貼表區!E579,"0000000000")</f>
        <v>3507080223</v>
      </c>
      <c r="J580" s="53"/>
      <c r="K580" s="50" t="str">
        <f>貼表區!F579</f>
        <v>康寧診所</v>
      </c>
      <c r="L580" s="53"/>
      <c r="M580" s="51">
        <f>貼表區!G579</f>
        <v>2</v>
      </c>
      <c r="N580" s="51"/>
      <c r="O580" s="51">
        <f>貼表區!H579</f>
        <v>531</v>
      </c>
      <c r="P580" s="51"/>
      <c r="Q580" s="51">
        <f>貼表區!I579</f>
        <v>15</v>
      </c>
    </row>
    <row r="581" spans="1:17">
      <c r="A581" s="50" t="str">
        <f>貼表區!A580</f>
        <v>北區</v>
      </c>
      <c r="B581" s="53"/>
      <c r="C581" s="50" t="str">
        <f>貼表區!B580</f>
        <v>桃園市</v>
      </c>
      <c r="D581" s="53"/>
      <c r="E581" s="50" t="str">
        <f>貼表區!C580</f>
        <v>桃園</v>
      </c>
      <c r="F581" s="53"/>
      <c r="G581" s="50" t="str">
        <f>貼表區!D580</f>
        <v>基層院所</v>
      </c>
      <c r="H581" s="53"/>
      <c r="I581" s="50" t="str">
        <f>TEXT(貼表區!E580,"0000000000")</f>
        <v>3532018039</v>
      </c>
      <c r="J581" s="53"/>
      <c r="K581" s="50" t="str">
        <f>貼表區!F580</f>
        <v>逢章診所</v>
      </c>
      <c r="L581" s="53"/>
      <c r="M581" s="51">
        <f>貼表區!G580</f>
        <v>1</v>
      </c>
      <c r="N581" s="51"/>
      <c r="O581" s="51">
        <f>貼表區!H580</f>
        <v>15</v>
      </c>
      <c r="P581" s="51"/>
      <c r="Q581" s="51">
        <f>貼表區!I580</f>
        <v>14</v>
      </c>
    </row>
    <row r="582" spans="1:17">
      <c r="A582" s="50" t="str">
        <f>貼表區!A581</f>
        <v>南區</v>
      </c>
      <c r="B582" s="53"/>
      <c r="C582" s="50" t="str">
        <f>貼表區!B581</f>
        <v>嘉義市</v>
      </c>
      <c r="D582" s="53"/>
      <c r="E582" s="50" t="str">
        <f>貼表區!C581</f>
        <v>嘉義</v>
      </c>
      <c r="F582" s="53"/>
      <c r="G582" s="50" t="str">
        <f>貼表區!D581</f>
        <v>基層院所</v>
      </c>
      <c r="H582" s="53"/>
      <c r="I582" s="50" t="str">
        <f>TEXT(貼表區!E581,"0000000000")</f>
        <v>3522024481</v>
      </c>
      <c r="J582" s="53"/>
      <c r="K582" s="50" t="str">
        <f>貼表區!F581</f>
        <v>六福診所</v>
      </c>
      <c r="L582" s="53"/>
      <c r="M582" s="51">
        <f>貼表區!G581</f>
        <v>2</v>
      </c>
      <c r="N582" s="51"/>
      <c r="O582" s="51">
        <f>貼表區!H581</f>
        <v>16</v>
      </c>
      <c r="P582" s="51"/>
      <c r="Q582" s="51">
        <f>貼表區!I581</f>
        <v>14</v>
      </c>
    </row>
    <row r="583" spans="1:17">
      <c r="A583" s="50" t="str">
        <f>貼表區!A582</f>
        <v>高屏</v>
      </c>
      <c r="B583" s="53"/>
      <c r="C583" s="50" t="str">
        <f>貼表區!B582</f>
        <v>高雄市</v>
      </c>
      <c r="D583" s="53"/>
      <c r="E583" s="50" t="str">
        <f>貼表區!C582</f>
        <v>岡山</v>
      </c>
      <c r="F583" s="53"/>
      <c r="G583" s="50" t="str">
        <f>貼表區!D582</f>
        <v>基層院所</v>
      </c>
      <c r="H583" s="53"/>
      <c r="I583" s="50" t="str">
        <f>TEXT(貼表區!E582,"0000000000")</f>
        <v>3507300604</v>
      </c>
      <c r="J583" s="53"/>
      <c r="K583" s="50" t="str">
        <f>貼表區!F582</f>
        <v>詠康診所</v>
      </c>
      <c r="L583" s="53"/>
      <c r="M583" s="51">
        <f>貼表區!G582</f>
        <v>1</v>
      </c>
      <c r="N583" s="51"/>
      <c r="O583" s="51">
        <f>貼表區!H582</f>
        <v>23</v>
      </c>
      <c r="P583" s="51"/>
      <c r="Q583" s="51">
        <f>貼表區!I582</f>
        <v>14</v>
      </c>
    </row>
    <row r="584" spans="1:17">
      <c r="A584" s="50" t="str">
        <f>貼表區!A583</f>
        <v>高屏</v>
      </c>
      <c r="B584" s="53"/>
      <c r="C584" s="50" t="str">
        <f>貼表區!B583</f>
        <v>屏東縣</v>
      </c>
      <c r="D584" s="53"/>
      <c r="E584" s="50" t="str">
        <f>貼表區!C583</f>
        <v>恆春</v>
      </c>
      <c r="F584" s="53"/>
      <c r="G584" s="50" t="str">
        <f>貼表區!D583</f>
        <v>基層院所</v>
      </c>
      <c r="H584" s="53"/>
      <c r="I584" s="50" t="str">
        <f>TEXT(貼表區!E583,"0000000000")</f>
        <v>2343330014</v>
      </c>
      <c r="J584" s="53"/>
      <c r="K584" s="50" t="str">
        <f>貼表區!F583</f>
        <v>牡丹衛生所</v>
      </c>
      <c r="L584" s="53"/>
      <c r="M584" s="51">
        <f>貼表區!G583</f>
        <v>1</v>
      </c>
      <c r="N584" s="51"/>
      <c r="O584" s="51">
        <f>貼表區!H583</f>
        <v>30</v>
      </c>
      <c r="P584" s="51"/>
      <c r="Q584" s="51">
        <f>貼表區!I583</f>
        <v>13</v>
      </c>
    </row>
    <row r="585" spans="1:17">
      <c r="A585" s="50" t="str">
        <f>貼表區!A584</f>
        <v>臺北</v>
      </c>
      <c r="B585" s="53"/>
      <c r="C585" s="50" t="str">
        <f>貼表區!B584</f>
        <v>新北市</v>
      </c>
      <c r="D585" s="53"/>
      <c r="E585" s="50" t="str">
        <f>貼表區!C584</f>
        <v>西區</v>
      </c>
      <c r="F585" s="53"/>
      <c r="G585" s="50" t="str">
        <f>貼表區!D584</f>
        <v>基層院所</v>
      </c>
      <c r="H585" s="53"/>
      <c r="I585" s="50" t="str">
        <f>TEXT(貼表區!E584,"0000000000")</f>
        <v>3531018197</v>
      </c>
      <c r="J585" s="53"/>
      <c r="K585" s="50" t="str">
        <f>貼表區!F584</f>
        <v>大鈞</v>
      </c>
      <c r="L585" s="53"/>
      <c r="M585" s="51">
        <f>貼表區!G584</f>
        <v>3</v>
      </c>
      <c r="N585" s="51"/>
      <c r="O585" s="51">
        <f>貼表區!H584</f>
        <v>23</v>
      </c>
      <c r="P585" s="51"/>
      <c r="Q585" s="51">
        <f>貼表區!I584</f>
        <v>13</v>
      </c>
    </row>
    <row r="586" spans="1:17">
      <c r="A586" s="50" t="str">
        <f>貼表區!A585</f>
        <v>中區</v>
      </c>
      <c r="B586" s="53"/>
      <c r="C586" s="50" t="str">
        <f>貼表區!B585</f>
        <v>彰化縣</v>
      </c>
      <c r="D586" s="53"/>
      <c r="E586" s="50" t="str">
        <f>貼表區!C585</f>
        <v>北彰化</v>
      </c>
      <c r="F586" s="53"/>
      <c r="G586" s="50" t="str">
        <f>貼表區!D585</f>
        <v>基層院所</v>
      </c>
      <c r="H586" s="53"/>
      <c r="I586" s="50" t="str">
        <f>TEXT(貼表區!E585,"0000000000")</f>
        <v>3537014148</v>
      </c>
      <c r="J586" s="53"/>
      <c r="K586" s="50" t="str">
        <f>貼表區!F585</f>
        <v>家佑診所</v>
      </c>
      <c r="L586" s="53"/>
      <c r="M586" s="51">
        <f>貼表區!G585</f>
        <v>2</v>
      </c>
      <c r="N586" s="51"/>
      <c r="O586" s="51">
        <f>貼表區!H585</f>
        <v>38</v>
      </c>
      <c r="P586" s="51"/>
      <c r="Q586" s="51">
        <f>貼表區!I585</f>
        <v>13</v>
      </c>
    </row>
    <row r="587" spans="1:17">
      <c r="A587" s="50" t="str">
        <f>貼表區!A586</f>
        <v>北區</v>
      </c>
      <c r="B587" s="53"/>
      <c r="C587" s="50" t="str">
        <f>貼表區!B586</f>
        <v>苗栗縣</v>
      </c>
      <c r="D587" s="53"/>
      <c r="E587" s="50" t="str">
        <f>貼表區!C586</f>
        <v>中港</v>
      </c>
      <c r="F587" s="53"/>
      <c r="G587" s="50" t="str">
        <f>貼表區!D586</f>
        <v>基層院所</v>
      </c>
      <c r="H587" s="53"/>
      <c r="I587" s="50" t="str">
        <f>TEXT(貼表區!E586,"0000000000")</f>
        <v>3535041772</v>
      </c>
      <c r="J587" s="53"/>
      <c r="K587" s="50" t="str">
        <f>貼表區!F586</f>
        <v>許順?診所</v>
      </c>
      <c r="L587" s="53"/>
      <c r="M587" s="51">
        <f>貼表區!G586</f>
        <v>2</v>
      </c>
      <c r="N587" s="51"/>
      <c r="O587" s="51">
        <f>貼表區!H586</f>
        <v>19</v>
      </c>
      <c r="P587" s="51"/>
      <c r="Q587" s="51">
        <f>貼表區!I586</f>
        <v>13</v>
      </c>
    </row>
    <row r="588" spans="1:17">
      <c r="A588" s="50" t="str">
        <f>貼表區!A587</f>
        <v>臺北</v>
      </c>
      <c r="B588" s="53"/>
      <c r="C588" s="50" t="str">
        <f>貼表區!B587</f>
        <v>臺北市</v>
      </c>
      <c r="D588" s="53"/>
      <c r="E588" s="50" t="str">
        <f>貼表區!C587</f>
        <v>南區</v>
      </c>
      <c r="F588" s="53"/>
      <c r="G588" s="50" t="str">
        <f>貼表區!D587</f>
        <v>基層院所</v>
      </c>
      <c r="H588" s="53"/>
      <c r="I588" s="50" t="str">
        <f>TEXT(貼表區!E587,"0000000000")</f>
        <v>3501203455</v>
      </c>
      <c r="J588" s="53"/>
      <c r="K588" s="50" t="str">
        <f>貼表區!F587</f>
        <v>佳鴻診所</v>
      </c>
      <c r="L588" s="53"/>
      <c r="M588" s="51">
        <f>貼表區!G587</f>
        <v>1</v>
      </c>
      <c r="N588" s="51"/>
      <c r="O588" s="51">
        <f>貼表區!H587</f>
        <v>14</v>
      </c>
      <c r="P588" s="51"/>
      <c r="Q588" s="51">
        <f>貼表區!I587</f>
        <v>12</v>
      </c>
    </row>
    <row r="589" spans="1:17">
      <c r="A589" s="50" t="str">
        <f>貼表區!A588</f>
        <v>北區</v>
      </c>
      <c r="B589" s="53"/>
      <c r="C589" s="50" t="str">
        <f>貼表區!B588</f>
        <v>桃園市</v>
      </c>
      <c r="D589" s="53"/>
      <c r="E589" s="50" t="str">
        <f>貼表區!C588</f>
        <v>中壢</v>
      </c>
      <c r="F589" s="53"/>
      <c r="G589" s="50" t="str">
        <f>貼表區!D588</f>
        <v>基層院所</v>
      </c>
      <c r="H589" s="53"/>
      <c r="I589" s="50" t="str">
        <f>TEXT(貼表區!E588,"0000000000")</f>
        <v>3532026817</v>
      </c>
      <c r="J589" s="53"/>
      <c r="K589" s="50" t="str">
        <f>貼表區!F588</f>
        <v>心安</v>
      </c>
      <c r="L589" s="53"/>
      <c r="M589" s="51">
        <f>貼表區!G588</f>
        <v>1</v>
      </c>
      <c r="N589" s="51"/>
      <c r="O589" s="51">
        <f>貼表區!H588</f>
        <v>33</v>
      </c>
      <c r="P589" s="51"/>
      <c r="Q589" s="51">
        <f>貼表區!I588</f>
        <v>12</v>
      </c>
    </row>
    <row r="590" spans="1:17">
      <c r="A590" s="50" t="str">
        <f>貼表區!A589</f>
        <v>高屏</v>
      </c>
      <c r="B590" s="53"/>
      <c r="C590" s="50" t="str">
        <f>貼表區!B589</f>
        <v>高雄市</v>
      </c>
      <c r="D590" s="53"/>
      <c r="E590" s="50" t="str">
        <f>貼表區!C589</f>
        <v>高雄</v>
      </c>
      <c r="F590" s="53"/>
      <c r="G590" s="50" t="str">
        <f>貼表區!D589</f>
        <v>基層院所</v>
      </c>
      <c r="H590" s="53"/>
      <c r="I590" s="50" t="str">
        <f>TEXT(貼表區!E589,"0000000000")</f>
        <v>3507340555</v>
      </c>
      <c r="J590" s="53"/>
      <c r="K590" s="50" t="str">
        <f>貼表區!F589</f>
        <v>安康診所</v>
      </c>
      <c r="L590" s="53"/>
      <c r="M590" s="51">
        <f>貼表區!G589</f>
        <v>2</v>
      </c>
      <c r="N590" s="51"/>
      <c r="O590" s="51">
        <f>貼表區!H589</f>
        <v>54</v>
      </c>
      <c r="P590" s="51"/>
      <c r="Q590" s="51">
        <f>貼表區!I589</f>
        <v>12</v>
      </c>
    </row>
    <row r="591" spans="1:17">
      <c r="A591" s="50" t="str">
        <f>貼表區!A590</f>
        <v>高屏</v>
      </c>
      <c r="B591" s="53"/>
      <c r="C591" s="50" t="str">
        <f>貼表區!B590</f>
        <v>高雄市</v>
      </c>
      <c r="D591" s="53"/>
      <c r="E591" s="50" t="str">
        <f>貼表區!C590</f>
        <v>高雄</v>
      </c>
      <c r="F591" s="53"/>
      <c r="G591" s="50" t="str">
        <f>貼表區!D590</f>
        <v>基層院所</v>
      </c>
      <c r="H591" s="53"/>
      <c r="I591" s="50" t="str">
        <f>TEXT(貼表區!E590,"0000000000")</f>
        <v>3507330684</v>
      </c>
      <c r="J591" s="53"/>
      <c r="K591" s="50" t="str">
        <f>貼表區!F590</f>
        <v>容康診所</v>
      </c>
      <c r="L591" s="53"/>
      <c r="M591" s="51">
        <f>貼表區!G590</f>
        <v>3</v>
      </c>
      <c r="N591" s="51"/>
      <c r="O591" s="51">
        <f>貼表區!H590</f>
        <v>62</v>
      </c>
      <c r="P591" s="51"/>
      <c r="Q591" s="51">
        <f>貼表區!I590</f>
        <v>12</v>
      </c>
    </row>
    <row r="592" spans="1:17">
      <c r="A592" s="50" t="str">
        <f>貼表區!A591</f>
        <v>臺北</v>
      </c>
      <c r="B592" s="53"/>
      <c r="C592" s="50" t="str">
        <f>貼表區!B591</f>
        <v>臺北市</v>
      </c>
      <c r="D592" s="53"/>
      <c r="E592" s="50" t="str">
        <f>貼表區!C591</f>
        <v>中區</v>
      </c>
      <c r="F592" s="53"/>
      <c r="G592" s="50" t="str">
        <f>貼表區!D591</f>
        <v>基層院所</v>
      </c>
      <c r="H592" s="53"/>
      <c r="I592" s="50" t="str">
        <f>TEXT(貼表區!E591,"0000000000")</f>
        <v>3501106111</v>
      </c>
      <c r="J592" s="53"/>
      <c r="K592" s="50" t="str">
        <f>貼表區!F591</f>
        <v>信安診所</v>
      </c>
      <c r="L592" s="53"/>
      <c r="M592" s="51">
        <f>貼表區!G591</f>
        <v>1</v>
      </c>
      <c r="N592" s="51"/>
      <c r="O592" s="51">
        <f>貼表區!H591</f>
        <v>94</v>
      </c>
      <c r="P592" s="51"/>
      <c r="Q592" s="51">
        <f>貼表區!I591</f>
        <v>11</v>
      </c>
    </row>
    <row r="593" spans="1:17">
      <c r="A593" s="50" t="str">
        <f>貼表區!A592</f>
        <v>中區</v>
      </c>
      <c r="B593" s="53"/>
      <c r="C593" s="50" t="str">
        <f>貼表區!B592</f>
        <v>彰化縣</v>
      </c>
      <c r="D593" s="53"/>
      <c r="E593" s="50" t="str">
        <f>貼表區!C592</f>
        <v>北彰化</v>
      </c>
      <c r="F593" s="53"/>
      <c r="G593" s="50" t="str">
        <f>貼表區!D592</f>
        <v>基層院所</v>
      </c>
      <c r="H593" s="53"/>
      <c r="I593" s="50" t="str">
        <f>TEXT(貼表區!E592,"0000000000")</f>
        <v>3537030231</v>
      </c>
      <c r="J593" s="53"/>
      <c r="K593" s="50" t="str">
        <f>貼表區!F592</f>
        <v>曾榮昌診所</v>
      </c>
      <c r="L593" s="53"/>
      <c r="M593" s="51">
        <f>貼表區!G592</f>
        <v>1</v>
      </c>
      <c r="N593" s="51"/>
      <c r="O593" s="51">
        <f>貼表區!H592</f>
        <v>30</v>
      </c>
      <c r="P593" s="51"/>
      <c r="Q593" s="51">
        <f>貼表區!I592</f>
        <v>11</v>
      </c>
    </row>
    <row r="594" spans="1:17">
      <c r="A594" s="50" t="str">
        <f>貼表區!A593</f>
        <v>北區</v>
      </c>
      <c r="B594" s="53"/>
      <c r="C594" s="50" t="str">
        <f>貼表區!B593</f>
        <v>苗栗縣</v>
      </c>
      <c r="D594" s="53"/>
      <c r="E594" s="50" t="str">
        <f>貼表區!C593</f>
        <v>苗栗</v>
      </c>
      <c r="F594" s="53"/>
      <c r="G594" s="50" t="str">
        <f>貼表區!D593</f>
        <v>基層院所</v>
      </c>
      <c r="H594" s="53"/>
      <c r="I594" s="50" t="str">
        <f>TEXT(貼表區!E593,"0000000000")</f>
        <v>3535010035</v>
      </c>
      <c r="J594" s="53"/>
      <c r="K594" s="50" t="str">
        <f>貼表區!F593</f>
        <v>劉士桐診所</v>
      </c>
      <c r="L594" s="53"/>
      <c r="M594" s="51">
        <f>貼表區!G593</f>
        <v>1</v>
      </c>
      <c r="N594" s="51"/>
      <c r="O594" s="51">
        <f>貼表區!H593</f>
        <v>11</v>
      </c>
      <c r="P594" s="51"/>
      <c r="Q594" s="51">
        <f>貼表區!I593</f>
        <v>11</v>
      </c>
    </row>
    <row r="595" spans="1:17">
      <c r="A595" s="50" t="str">
        <f>貼表區!A594</f>
        <v>臺北</v>
      </c>
      <c r="B595" s="53"/>
      <c r="C595" s="50" t="str">
        <f>貼表區!B594</f>
        <v>新北市</v>
      </c>
      <c r="D595" s="53"/>
      <c r="E595" s="50" t="str">
        <f>貼表區!C594</f>
        <v>西區</v>
      </c>
      <c r="F595" s="53"/>
      <c r="G595" s="50" t="str">
        <f>貼表區!D594</f>
        <v>基層院所</v>
      </c>
      <c r="H595" s="53"/>
      <c r="I595" s="50" t="str">
        <f>TEXT(貼表區!E594,"0000000000")</f>
        <v>3531063870</v>
      </c>
      <c r="J595" s="53"/>
      <c r="K595" s="50" t="str">
        <f>貼表區!F594</f>
        <v>新庚診所</v>
      </c>
      <c r="L595" s="53"/>
      <c r="M595" s="51">
        <f>貼表區!G594</f>
        <v>1</v>
      </c>
      <c r="N595" s="51"/>
      <c r="O595" s="51">
        <f>貼表區!H594</f>
        <v>13</v>
      </c>
      <c r="P595" s="51"/>
      <c r="Q595" s="51">
        <f>貼表區!I594</f>
        <v>10</v>
      </c>
    </row>
    <row r="596" spans="1:17">
      <c r="A596" s="50" t="str">
        <f>貼表區!A595</f>
        <v>高屏</v>
      </c>
      <c r="B596" s="53"/>
      <c r="C596" s="50" t="str">
        <f>貼表區!B595</f>
        <v>高雄市</v>
      </c>
      <c r="D596" s="53"/>
      <c r="E596" s="50" t="str">
        <f>貼表區!C595</f>
        <v>岡山</v>
      </c>
      <c r="F596" s="53"/>
      <c r="G596" s="50" t="str">
        <f>貼表區!D595</f>
        <v>基層院所</v>
      </c>
      <c r="H596" s="53"/>
      <c r="I596" s="50" t="str">
        <f>TEXT(貼表區!E595,"0000000000")</f>
        <v>3542020532</v>
      </c>
      <c r="J596" s="53"/>
      <c r="K596" s="50" t="str">
        <f>貼表區!F595</f>
        <v>蔣榮福診所</v>
      </c>
      <c r="L596" s="53"/>
      <c r="M596" s="51">
        <f>貼表區!G595</f>
        <v>1</v>
      </c>
      <c r="N596" s="51"/>
      <c r="O596" s="51">
        <f>貼表區!H595</f>
        <v>21</v>
      </c>
      <c r="P596" s="51"/>
      <c r="Q596" s="51">
        <f>貼表區!I595</f>
        <v>10</v>
      </c>
    </row>
    <row r="597" spans="1:17">
      <c r="A597" s="50" t="str">
        <f>貼表區!A596</f>
        <v>南區</v>
      </c>
      <c r="B597" s="53"/>
      <c r="C597" s="50" t="str">
        <f>貼表區!B596</f>
        <v>雲林縣</v>
      </c>
      <c r="D597" s="53"/>
      <c r="E597" s="50" t="str">
        <f>貼表區!C596</f>
        <v>虎尾</v>
      </c>
      <c r="F597" s="53"/>
      <c r="G597" s="50" t="str">
        <f>貼表區!D596</f>
        <v>基層院所</v>
      </c>
      <c r="H597" s="53"/>
      <c r="I597" s="50" t="str">
        <f>TEXT(貼表區!E596,"0000000000")</f>
        <v>3539151224</v>
      </c>
      <c r="J597" s="53"/>
      <c r="K597" s="50" t="str">
        <f>貼表區!F596</f>
        <v>?忠三仁診</v>
      </c>
      <c r="L597" s="53"/>
      <c r="M597" s="51">
        <f>貼表區!G596</f>
        <v>1</v>
      </c>
      <c r="N597" s="51"/>
      <c r="O597" s="51">
        <f>貼表區!H596</f>
        <v>81</v>
      </c>
      <c r="P597" s="51"/>
      <c r="Q597" s="51">
        <f>貼表區!I596</f>
        <v>10</v>
      </c>
    </row>
    <row r="598" spans="1:17">
      <c r="A598" s="50" t="str">
        <f>貼表區!A597</f>
        <v>北區</v>
      </c>
      <c r="B598" s="53"/>
      <c r="C598" s="50" t="str">
        <f>貼表區!B597</f>
        <v>苗栗縣</v>
      </c>
      <c r="D598" s="53"/>
      <c r="E598" s="50" t="str">
        <f>貼表區!C597</f>
        <v>中港</v>
      </c>
      <c r="F598" s="53"/>
      <c r="G598" s="50" t="str">
        <f>貼表區!D597</f>
        <v>基層院所</v>
      </c>
      <c r="H598" s="53"/>
      <c r="I598" s="50" t="str">
        <f>TEXT(貼表區!E597,"0000000000")</f>
        <v>3535051983</v>
      </c>
      <c r="J598" s="53"/>
      <c r="K598" s="50" t="str">
        <f>貼表區!F597</f>
        <v>頭份心安</v>
      </c>
      <c r="L598" s="53"/>
      <c r="M598" s="51">
        <f>貼表區!G597</f>
        <v>1</v>
      </c>
      <c r="N598" s="51"/>
      <c r="O598" s="51">
        <f>貼表區!H597</f>
        <v>11</v>
      </c>
      <c r="P598" s="51"/>
      <c r="Q598" s="51">
        <f>貼表區!I597</f>
        <v>10</v>
      </c>
    </row>
    <row r="599" spans="1:17">
      <c r="A599" s="50" t="str">
        <f>貼表區!A598</f>
        <v>北區</v>
      </c>
      <c r="B599" s="53"/>
      <c r="C599" s="50" t="str">
        <f>貼表區!B598</f>
        <v>桃園市</v>
      </c>
      <c r="D599" s="53"/>
      <c r="E599" s="50" t="str">
        <f>貼表區!C598</f>
        <v>中壢</v>
      </c>
      <c r="F599" s="53"/>
      <c r="G599" s="50" t="str">
        <f>貼表區!D598</f>
        <v>基層院所</v>
      </c>
      <c r="H599" s="53"/>
      <c r="I599" s="50" t="str">
        <f>TEXT(貼表區!E598,"0000000000")</f>
        <v>3532042188</v>
      </c>
      <c r="J599" s="53"/>
      <c r="K599" s="50" t="str">
        <f>貼表區!F598</f>
        <v>民安診所</v>
      </c>
      <c r="L599" s="53"/>
      <c r="M599" s="51">
        <f>貼表區!G598</f>
        <v>3</v>
      </c>
      <c r="N599" s="51"/>
      <c r="O599" s="51">
        <f>貼表區!H598</f>
        <v>16</v>
      </c>
      <c r="P599" s="51"/>
      <c r="Q599" s="51">
        <f>貼表區!I598</f>
        <v>9</v>
      </c>
    </row>
    <row r="600" spans="1:17">
      <c r="A600" s="50" t="str">
        <f>貼表區!A599</f>
        <v>高屏</v>
      </c>
      <c r="B600" s="53"/>
      <c r="C600" s="50" t="str">
        <f>貼表區!B599</f>
        <v>高雄市</v>
      </c>
      <c r="D600" s="53"/>
      <c r="E600" s="50" t="str">
        <f>貼表區!C599</f>
        <v>旗山</v>
      </c>
      <c r="F600" s="53"/>
      <c r="G600" s="50" t="str">
        <f>貼表區!D599</f>
        <v>基層院所</v>
      </c>
      <c r="H600" s="53"/>
      <c r="I600" s="50" t="str">
        <f>TEXT(貼表區!E599,"0000000000")</f>
        <v>2342270019</v>
      </c>
      <c r="J600" s="53"/>
      <c r="K600" s="50" t="str">
        <f>貼表區!F599</f>
        <v>那瑪夏衛所</v>
      </c>
      <c r="L600" s="53"/>
      <c r="M600" s="51">
        <f>貼表區!G599</f>
        <v>1</v>
      </c>
      <c r="N600" s="51"/>
      <c r="O600" s="51">
        <f>貼表區!H599</f>
        <v>16</v>
      </c>
      <c r="P600" s="51"/>
      <c r="Q600" s="51">
        <f>貼表區!I599</f>
        <v>9</v>
      </c>
    </row>
    <row r="601" spans="1:17">
      <c r="A601" s="50" t="str">
        <f>貼表區!A600</f>
        <v>南區</v>
      </c>
      <c r="B601" s="53"/>
      <c r="C601" s="50" t="str">
        <f>貼表區!B600</f>
        <v>雲林縣</v>
      </c>
      <c r="D601" s="53"/>
      <c r="E601" s="50" t="str">
        <f>貼表區!C600</f>
        <v>北港</v>
      </c>
      <c r="F601" s="53"/>
      <c r="G601" s="50" t="str">
        <f>貼表區!D600</f>
        <v>基層院所</v>
      </c>
      <c r="H601" s="53"/>
      <c r="I601" s="50" t="str">
        <f>TEXT(貼表區!E600,"0000000000")</f>
        <v>3539181562</v>
      </c>
      <c r="J601" s="53"/>
      <c r="K601" s="50" t="str">
        <f>貼表區!F600</f>
        <v>俊賢診所</v>
      </c>
      <c r="L601" s="53"/>
      <c r="M601" s="51">
        <f>貼表區!G600</f>
        <v>1</v>
      </c>
      <c r="N601" s="51"/>
      <c r="O601" s="51">
        <f>貼表區!H600</f>
        <v>103</v>
      </c>
      <c r="P601" s="51"/>
      <c r="Q601" s="51">
        <f>貼表區!I600</f>
        <v>9</v>
      </c>
    </row>
    <row r="602" spans="1:17">
      <c r="A602" s="50" t="str">
        <f>貼表區!A601</f>
        <v>南區</v>
      </c>
      <c r="B602" s="53"/>
      <c r="C602" s="50" t="str">
        <f>貼表區!B601</f>
        <v>臺南市</v>
      </c>
      <c r="D602" s="53"/>
      <c r="E602" s="50" t="str">
        <f>貼表區!C601</f>
        <v>臺南</v>
      </c>
      <c r="F602" s="53"/>
      <c r="G602" s="50" t="str">
        <f>貼表區!D601</f>
        <v>基層院所</v>
      </c>
      <c r="H602" s="53"/>
      <c r="I602" s="50" t="str">
        <f>TEXT(貼表區!E601,"0000000000")</f>
        <v>3505350740</v>
      </c>
      <c r="J602" s="53"/>
      <c r="K602" s="50" t="str">
        <f>貼表區!F601</f>
        <v>丞新內科診</v>
      </c>
      <c r="L602" s="53"/>
      <c r="M602" s="51">
        <f>貼表區!G601</f>
        <v>1</v>
      </c>
      <c r="N602" s="51"/>
      <c r="O602" s="51">
        <f>貼表區!H601</f>
        <v>16</v>
      </c>
      <c r="P602" s="51"/>
      <c r="Q602" s="51">
        <f>貼表區!I601</f>
        <v>9</v>
      </c>
    </row>
    <row r="603" spans="1:17">
      <c r="A603" s="50" t="str">
        <f>貼表區!A602</f>
        <v>北區</v>
      </c>
      <c r="B603" s="53"/>
      <c r="C603" s="50" t="str">
        <f>貼表區!B602</f>
        <v>新竹縣</v>
      </c>
      <c r="D603" s="53"/>
      <c r="E603" s="50" t="str">
        <f>貼表區!C602</f>
        <v>竹北</v>
      </c>
      <c r="F603" s="53"/>
      <c r="G603" s="50" t="str">
        <f>貼表區!D602</f>
        <v>基層院所</v>
      </c>
      <c r="H603" s="53"/>
      <c r="I603" s="50" t="str">
        <f>TEXT(貼表區!E602,"0000000000")</f>
        <v>3533051734</v>
      </c>
      <c r="J603" s="53"/>
      <c r="K603" s="50" t="str">
        <f>貼表區!F602</f>
        <v>潘昆瑩診所</v>
      </c>
      <c r="L603" s="53"/>
      <c r="M603" s="51">
        <f>貼表區!G602</f>
        <v>1</v>
      </c>
      <c r="N603" s="51"/>
      <c r="O603" s="51">
        <f>貼表區!H602</f>
        <v>11</v>
      </c>
      <c r="P603" s="51"/>
      <c r="Q603" s="51">
        <f>貼表區!I602</f>
        <v>9</v>
      </c>
    </row>
    <row r="604" spans="1:17">
      <c r="A604" s="50" t="str">
        <f>貼表區!A603</f>
        <v>臺北</v>
      </c>
      <c r="B604" s="53"/>
      <c r="C604" s="50" t="str">
        <f>貼表區!B603</f>
        <v>臺北市</v>
      </c>
      <c r="D604" s="53"/>
      <c r="E604" s="50" t="str">
        <f>貼表區!C603</f>
        <v>中區</v>
      </c>
      <c r="F604" s="53"/>
      <c r="G604" s="50" t="str">
        <f>貼表區!D603</f>
        <v>基層院所</v>
      </c>
      <c r="H604" s="53"/>
      <c r="I604" s="50" t="str">
        <f>TEXT(貼表區!E603,"0000000000")</f>
        <v>3501186593</v>
      </c>
      <c r="J604" s="53"/>
      <c r="K604" s="50" t="str">
        <f>貼表區!F603</f>
        <v>德和診所</v>
      </c>
      <c r="L604" s="53"/>
      <c r="M604" s="51">
        <f>貼表區!G603</f>
        <v>2</v>
      </c>
      <c r="N604" s="51"/>
      <c r="O604" s="51">
        <f>貼表區!H603</f>
        <v>11</v>
      </c>
      <c r="P604" s="51"/>
      <c r="Q604" s="51">
        <f>貼表區!I603</f>
        <v>8</v>
      </c>
    </row>
    <row r="605" spans="1:17">
      <c r="A605" s="50" t="str">
        <f>貼表區!A604</f>
        <v>臺北</v>
      </c>
      <c r="B605" s="53"/>
      <c r="C605" s="50" t="str">
        <f>貼表區!B604</f>
        <v>新北市</v>
      </c>
      <c r="D605" s="53"/>
      <c r="E605" s="50" t="str">
        <f>貼表區!C604</f>
        <v>西北區</v>
      </c>
      <c r="F605" s="53"/>
      <c r="G605" s="50" t="str">
        <f>貼表區!D604</f>
        <v>基層院所</v>
      </c>
      <c r="H605" s="53"/>
      <c r="I605" s="50" t="str">
        <f>TEXT(貼表區!E604,"0000000000")</f>
        <v>3531151811</v>
      </c>
      <c r="J605" s="53"/>
      <c r="K605" s="50" t="str">
        <f>貼表區!F604</f>
        <v>林筱琪診所</v>
      </c>
      <c r="L605" s="53"/>
      <c r="M605" s="51">
        <f>貼表區!G604</f>
        <v>1</v>
      </c>
      <c r="N605" s="51"/>
      <c r="O605" s="51">
        <f>貼表區!H604</f>
        <v>9</v>
      </c>
      <c r="P605" s="51"/>
      <c r="Q605" s="51">
        <f>貼表區!I604</f>
        <v>8</v>
      </c>
    </row>
    <row r="606" spans="1:17">
      <c r="A606" s="50" t="str">
        <f>貼表區!A605</f>
        <v>臺北</v>
      </c>
      <c r="B606" s="53"/>
      <c r="C606" s="50" t="str">
        <f>貼表區!B605</f>
        <v>臺北市</v>
      </c>
      <c r="D606" s="53"/>
      <c r="E606" s="50" t="str">
        <f>貼表區!C605</f>
        <v>中區</v>
      </c>
      <c r="F606" s="53"/>
      <c r="G606" s="50" t="str">
        <f>貼表區!D605</f>
        <v>基層院所</v>
      </c>
      <c r="H606" s="53"/>
      <c r="I606" s="50" t="str">
        <f>TEXT(貼表區!E605,"0000000000")</f>
        <v>3501093468</v>
      </c>
      <c r="J606" s="53"/>
      <c r="K606" s="50" t="str">
        <f>貼表區!F605</f>
        <v>梅約內科診</v>
      </c>
      <c r="L606" s="53"/>
      <c r="M606" s="51">
        <f>貼表區!G605</f>
        <v>1</v>
      </c>
      <c r="N606" s="51"/>
      <c r="O606" s="51">
        <f>貼表區!H605</f>
        <v>110</v>
      </c>
      <c r="P606" s="51"/>
      <c r="Q606" s="51">
        <f>貼表區!I605</f>
        <v>8</v>
      </c>
    </row>
    <row r="607" spans="1:17">
      <c r="A607" s="50" t="str">
        <f>貼表區!A606</f>
        <v>北區</v>
      </c>
      <c r="B607" s="53"/>
      <c r="C607" s="50" t="str">
        <f>貼表區!B606</f>
        <v>桃園市</v>
      </c>
      <c r="D607" s="53"/>
      <c r="E607" s="50" t="str">
        <f>貼表區!C606</f>
        <v>中壢</v>
      </c>
      <c r="F607" s="53"/>
      <c r="G607" s="50" t="str">
        <f>貼表區!D606</f>
        <v>基層院所</v>
      </c>
      <c r="H607" s="53"/>
      <c r="I607" s="50" t="str">
        <f>TEXT(貼表區!E606,"0000000000")</f>
        <v>3532100283</v>
      </c>
      <c r="J607" s="53"/>
      <c r="K607" s="50" t="str">
        <f>貼表區!F606</f>
        <v>傳生聯合診</v>
      </c>
      <c r="L607" s="53"/>
      <c r="M607" s="51">
        <f>貼表區!G606</f>
        <v>1</v>
      </c>
      <c r="N607" s="51"/>
      <c r="O607" s="51">
        <f>貼表區!H606</f>
        <v>21</v>
      </c>
      <c r="P607" s="51"/>
      <c r="Q607" s="51">
        <f>貼表區!I606</f>
        <v>8</v>
      </c>
    </row>
    <row r="608" spans="1:17">
      <c r="A608" s="50" t="str">
        <f>貼表區!A607</f>
        <v>臺北</v>
      </c>
      <c r="B608" s="53"/>
      <c r="C608" s="50" t="str">
        <f>貼表區!B607</f>
        <v>新北市</v>
      </c>
      <c r="D608" s="53"/>
      <c r="E608" s="50" t="str">
        <f>貼表區!C607</f>
        <v>東區</v>
      </c>
      <c r="F608" s="53"/>
      <c r="G608" s="50" t="str">
        <f>貼表區!D607</f>
        <v>基層院所</v>
      </c>
      <c r="H608" s="53"/>
      <c r="I608" s="50" t="str">
        <f>TEXT(貼表區!E607,"0000000000")</f>
        <v>3531110025</v>
      </c>
      <c r="J608" s="53"/>
      <c r="K608" s="50" t="str">
        <f>貼表區!F607</f>
        <v>楊內兒科</v>
      </c>
      <c r="L608" s="53"/>
      <c r="M608" s="51">
        <f>貼表區!G607</f>
        <v>1</v>
      </c>
      <c r="N608" s="51"/>
      <c r="O608" s="51">
        <f>貼表區!H607</f>
        <v>14</v>
      </c>
      <c r="P608" s="51"/>
      <c r="Q608" s="51">
        <f>貼表區!I607</f>
        <v>7</v>
      </c>
    </row>
    <row r="609" spans="1:17">
      <c r="A609" s="50" t="str">
        <f>貼表區!A608</f>
        <v>高屏</v>
      </c>
      <c r="B609" s="53"/>
      <c r="C609" s="50" t="str">
        <f>貼表區!B608</f>
        <v>高雄市</v>
      </c>
      <c r="D609" s="53"/>
      <c r="E609" s="50" t="str">
        <f>貼表區!C608</f>
        <v>岡山</v>
      </c>
      <c r="F609" s="53"/>
      <c r="G609" s="50" t="str">
        <f>貼表區!D608</f>
        <v>基層院所</v>
      </c>
      <c r="H609" s="53"/>
      <c r="I609" s="50" t="str">
        <f>TEXT(貼表區!E608,"0000000000")</f>
        <v>3507200056</v>
      </c>
      <c r="J609" s="53"/>
      <c r="K609" s="50" t="str">
        <f>貼表區!F608</f>
        <v>李宗恩內科</v>
      </c>
      <c r="L609" s="53"/>
      <c r="M609" s="51">
        <f>貼表區!G608</f>
        <v>1</v>
      </c>
      <c r="N609" s="51"/>
      <c r="O609" s="51">
        <f>貼表區!H608</f>
        <v>106</v>
      </c>
      <c r="P609" s="51"/>
      <c r="Q609" s="51">
        <f>貼表區!I608</f>
        <v>7</v>
      </c>
    </row>
    <row r="610" spans="1:17">
      <c r="A610" s="50" t="str">
        <f>貼表區!A609</f>
        <v>臺北</v>
      </c>
      <c r="B610" s="53"/>
      <c r="C610" s="50" t="str">
        <f>貼表區!B609</f>
        <v>宜蘭縣</v>
      </c>
      <c r="D610" s="53"/>
      <c r="E610" s="50" t="str">
        <f>貼表區!C609</f>
        <v>羅東</v>
      </c>
      <c r="F610" s="53"/>
      <c r="G610" s="50" t="str">
        <f>貼表區!D609</f>
        <v>基層院所</v>
      </c>
      <c r="H610" s="53"/>
      <c r="I610" s="50" t="str">
        <f>TEXT(貼表區!E609,"0000000000")</f>
        <v>3534091214</v>
      </c>
      <c r="J610" s="53"/>
      <c r="K610" s="50" t="str">
        <f>貼表區!F609</f>
        <v>宏安診所</v>
      </c>
      <c r="L610" s="53"/>
      <c r="M610" s="51">
        <f>貼表區!G609</f>
        <v>1</v>
      </c>
      <c r="N610" s="51"/>
      <c r="O610" s="51">
        <f>貼表區!H609</f>
        <v>84</v>
      </c>
      <c r="P610" s="51"/>
      <c r="Q610" s="51">
        <f>貼表區!I609</f>
        <v>7</v>
      </c>
    </row>
    <row r="611" spans="1:17">
      <c r="A611" s="50" t="str">
        <f>貼表區!A610</f>
        <v>中區</v>
      </c>
      <c r="B611" s="53"/>
      <c r="C611" s="50" t="str">
        <f>貼表區!B610</f>
        <v>臺中市</v>
      </c>
      <c r="D611" s="53"/>
      <c r="E611" s="50" t="str">
        <f>貼表區!C610</f>
        <v>屯區</v>
      </c>
      <c r="F611" s="53"/>
      <c r="G611" s="50" t="str">
        <f>貼表區!D610</f>
        <v>基層院所</v>
      </c>
      <c r="H611" s="53"/>
      <c r="I611" s="50" t="str">
        <f>TEXT(貼表區!E610,"0000000000")</f>
        <v>3503200532</v>
      </c>
      <c r="J611" s="53"/>
      <c r="K611" s="50" t="str">
        <f>貼表區!F610</f>
        <v>豐田仁愛診</v>
      </c>
      <c r="L611" s="53"/>
      <c r="M611" s="51">
        <f>貼表區!G610</f>
        <v>2</v>
      </c>
      <c r="N611" s="51"/>
      <c r="O611" s="51">
        <f>貼表區!H610</f>
        <v>207</v>
      </c>
      <c r="P611" s="51"/>
      <c r="Q611" s="51">
        <f>貼表區!I610</f>
        <v>7</v>
      </c>
    </row>
    <row r="612" spans="1:17">
      <c r="A612" s="50" t="str">
        <f>貼表區!A611</f>
        <v>北區</v>
      </c>
      <c r="B612" s="53"/>
      <c r="C612" s="50" t="str">
        <f>貼表區!B611</f>
        <v>新竹縣</v>
      </c>
      <c r="D612" s="53"/>
      <c r="E612" s="50" t="str">
        <f>貼表區!C611</f>
        <v>竹北</v>
      </c>
      <c r="F612" s="53"/>
      <c r="G612" s="50" t="str">
        <f>貼表區!D611</f>
        <v>基層院所</v>
      </c>
      <c r="H612" s="53"/>
      <c r="I612" s="50" t="str">
        <f>TEXT(貼表區!E611,"0000000000")</f>
        <v>3533060153</v>
      </c>
      <c r="J612" s="53"/>
      <c r="K612" s="50" t="str">
        <f>貼表區!F611</f>
        <v>朱先營診所</v>
      </c>
      <c r="L612" s="53"/>
      <c r="M612" s="51">
        <f>貼表區!G611</f>
        <v>1</v>
      </c>
      <c r="N612" s="51"/>
      <c r="O612" s="51">
        <f>貼表區!H611</f>
        <v>147</v>
      </c>
      <c r="P612" s="51"/>
      <c r="Q612" s="51">
        <f>貼表區!I611</f>
        <v>7</v>
      </c>
    </row>
    <row r="613" spans="1:17">
      <c r="A613" s="50" t="str">
        <f>貼表區!A612</f>
        <v>臺北</v>
      </c>
      <c r="B613" s="53"/>
      <c r="C613" s="50" t="str">
        <f>貼表區!B612</f>
        <v>新北市</v>
      </c>
      <c r="D613" s="53"/>
      <c r="E613" s="50" t="str">
        <f>貼表區!C612</f>
        <v>西北區</v>
      </c>
      <c r="F613" s="53"/>
      <c r="G613" s="50" t="str">
        <f>貼表區!D612</f>
        <v>基層院所</v>
      </c>
      <c r="H613" s="53"/>
      <c r="I613" s="50" t="str">
        <f>TEXT(貼表區!E612,"0000000000")</f>
        <v>3531161826</v>
      </c>
      <c r="J613" s="53"/>
      <c r="K613" s="50" t="str">
        <f>貼表區!F612</f>
        <v>泰山新庚診</v>
      </c>
      <c r="L613" s="53"/>
      <c r="M613" s="51">
        <f>貼表區!G612</f>
        <v>1</v>
      </c>
      <c r="N613" s="51"/>
      <c r="O613" s="51">
        <f>貼表區!H612</f>
        <v>7</v>
      </c>
      <c r="P613" s="51"/>
      <c r="Q613" s="51">
        <f>貼表區!I612</f>
        <v>6</v>
      </c>
    </row>
    <row r="614" spans="1:17">
      <c r="A614" s="50" t="str">
        <f>貼表區!A613</f>
        <v>臺北</v>
      </c>
      <c r="B614" s="53"/>
      <c r="C614" s="50" t="str">
        <f>貼表區!B613</f>
        <v>新北市</v>
      </c>
      <c r="D614" s="53"/>
      <c r="E614" s="50" t="str">
        <f>貼表區!C613</f>
        <v>西區</v>
      </c>
      <c r="F614" s="53"/>
      <c r="G614" s="50" t="str">
        <f>貼表區!D613</f>
        <v>基層院所</v>
      </c>
      <c r="H614" s="53"/>
      <c r="I614" s="50" t="str">
        <f>TEXT(貼表區!E613,"0000000000")</f>
        <v>2331090014</v>
      </c>
      <c r="J614" s="53"/>
      <c r="K614" s="50" t="str">
        <f>貼表區!F613</f>
        <v>三峽衛生所</v>
      </c>
      <c r="L614" s="53"/>
      <c r="M614" s="51">
        <f>貼表區!G613</f>
        <v>1</v>
      </c>
      <c r="N614" s="51"/>
      <c r="O614" s="51">
        <f>貼表區!H613</f>
        <v>33</v>
      </c>
      <c r="P614" s="51"/>
      <c r="Q614" s="51">
        <f>貼表區!I613</f>
        <v>6</v>
      </c>
    </row>
    <row r="615" spans="1:17">
      <c r="A615" s="50" t="str">
        <f>貼表區!A614</f>
        <v>臺北</v>
      </c>
      <c r="B615" s="53"/>
      <c r="C615" s="50" t="str">
        <f>貼表區!B614</f>
        <v>新北市</v>
      </c>
      <c r="D615" s="53"/>
      <c r="E615" s="50" t="str">
        <f>貼表區!C614</f>
        <v>西區</v>
      </c>
      <c r="F615" s="53"/>
      <c r="G615" s="50" t="str">
        <f>貼表區!D614</f>
        <v>基層院所</v>
      </c>
      <c r="H615" s="53"/>
      <c r="I615" s="50" t="str">
        <f>TEXT(貼表區!E614,"0000000000")</f>
        <v>3531015169</v>
      </c>
      <c r="J615" s="53"/>
      <c r="K615" s="50" t="str">
        <f>貼表區!F614</f>
        <v>常春聯合診</v>
      </c>
      <c r="L615" s="53"/>
      <c r="M615" s="51">
        <f>貼表區!G614</f>
        <v>1</v>
      </c>
      <c r="N615" s="51"/>
      <c r="O615" s="51">
        <f>貼表區!H614</f>
        <v>16</v>
      </c>
      <c r="P615" s="51"/>
      <c r="Q615" s="51">
        <f>貼表區!I614</f>
        <v>6</v>
      </c>
    </row>
    <row r="616" spans="1:17">
      <c r="A616" s="50" t="str">
        <f>貼表區!A615</f>
        <v>北區</v>
      </c>
      <c r="B616" s="53"/>
      <c r="C616" s="50" t="str">
        <f>貼表區!B615</f>
        <v>桃園市</v>
      </c>
      <c r="D616" s="53"/>
      <c r="E616" s="50" t="str">
        <f>貼表區!C615</f>
        <v>中壢</v>
      </c>
      <c r="F616" s="53"/>
      <c r="G616" s="50" t="str">
        <f>貼表區!D615</f>
        <v>基層院所</v>
      </c>
      <c r="H616" s="53"/>
      <c r="I616" s="50" t="str">
        <f>TEXT(貼表區!E615,"0000000000")</f>
        <v>3532028106</v>
      </c>
      <c r="J616" s="53"/>
      <c r="K616" s="50" t="str">
        <f>貼表區!F615</f>
        <v>馨光內科診</v>
      </c>
      <c r="L616" s="53"/>
      <c r="M616" s="51">
        <f>貼表區!G615</f>
        <v>1</v>
      </c>
      <c r="N616" s="51"/>
      <c r="O616" s="51">
        <f>貼表區!H615</f>
        <v>8</v>
      </c>
      <c r="P616" s="51"/>
      <c r="Q616" s="51">
        <f>貼表區!I615</f>
        <v>5</v>
      </c>
    </row>
    <row r="617" spans="1:17">
      <c r="A617" s="50" t="str">
        <f>貼表區!A616</f>
        <v>北區</v>
      </c>
      <c r="B617" s="53"/>
      <c r="C617" s="50" t="str">
        <f>貼表區!B616</f>
        <v>桃園市</v>
      </c>
      <c r="D617" s="53"/>
      <c r="E617" s="50" t="str">
        <f>貼表區!C616</f>
        <v>桃園</v>
      </c>
      <c r="F617" s="53"/>
      <c r="G617" s="50" t="str">
        <f>貼表區!D616</f>
        <v>基層院所</v>
      </c>
      <c r="H617" s="53"/>
      <c r="I617" s="50" t="str">
        <f>TEXT(貼表區!E616,"0000000000")</f>
        <v>3532014666</v>
      </c>
      <c r="J617" s="53"/>
      <c r="K617" s="50" t="str">
        <f>貼表區!F616</f>
        <v>美劭診所</v>
      </c>
      <c r="L617" s="53"/>
      <c r="M617" s="51">
        <f>貼表區!G616</f>
        <v>1</v>
      </c>
      <c r="N617" s="51"/>
      <c r="O617" s="51">
        <f>貼表區!H616</f>
        <v>54</v>
      </c>
      <c r="P617" s="51"/>
      <c r="Q617" s="51">
        <f>貼表區!I616</f>
        <v>5</v>
      </c>
    </row>
    <row r="618" spans="1:17">
      <c r="A618" s="50" t="str">
        <f>貼表區!A617</f>
        <v>臺北</v>
      </c>
      <c r="B618" s="53"/>
      <c r="C618" s="50" t="str">
        <f>貼表區!B617</f>
        <v>新北市</v>
      </c>
      <c r="D618" s="53"/>
      <c r="E618" s="50" t="str">
        <f>貼表區!C617</f>
        <v>東區</v>
      </c>
      <c r="F618" s="53"/>
      <c r="G618" s="50" t="str">
        <f>貼表區!D617</f>
        <v>基層院所</v>
      </c>
      <c r="H618" s="53"/>
      <c r="I618" s="50" t="str">
        <f>TEXT(貼表區!E617,"0000000000")</f>
        <v>3531110856</v>
      </c>
      <c r="J618" s="53"/>
      <c r="K618" s="50" t="str">
        <f>貼表區!F617</f>
        <v>吳宗憲診所</v>
      </c>
      <c r="L618" s="53"/>
      <c r="M618" s="51">
        <f>貼表區!G617</f>
        <v>1</v>
      </c>
      <c r="N618" s="51"/>
      <c r="O618" s="51">
        <f>貼表區!H617</f>
        <v>443</v>
      </c>
      <c r="P618" s="51"/>
      <c r="Q618" s="51">
        <f>貼表區!I617</f>
        <v>5</v>
      </c>
    </row>
    <row r="619" spans="1:17">
      <c r="A619" s="50" t="str">
        <f>貼表區!A618</f>
        <v>南區</v>
      </c>
      <c r="B619" s="53"/>
      <c r="C619" s="50" t="str">
        <f>貼表區!B618</f>
        <v>臺南市</v>
      </c>
      <c r="D619" s="53"/>
      <c r="E619" s="50" t="str">
        <f>貼表區!C618</f>
        <v>臺南</v>
      </c>
      <c r="F619" s="53"/>
      <c r="G619" s="50" t="str">
        <f>貼表區!D618</f>
        <v>基層院所</v>
      </c>
      <c r="H619" s="53"/>
      <c r="I619" s="50" t="str">
        <f>TEXT(貼表區!E618,"0000000000")</f>
        <v>3505350302</v>
      </c>
      <c r="J619" s="53"/>
      <c r="K619" s="50" t="str">
        <f>貼表區!F618</f>
        <v>劉伊薰小兒</v>
      </c>
      <c r="L619" s="53"/>
      <c r="M619" s="51">
        <f>貼表區!G618</f>
        <v>3</v>
      </c>
      <c r="N619" s="51"/>
      <c r="O619" s="51">
        <f>貼表區!H618</f>
        <v>15</v>
      </c>
      <c r="P619" s="51"/>
      <c r="Q619" s="51">
        <f>貼表區!I618</f>
        <v>5</v>
      </c>
    </row>
    <row r="620" spans="1:17">
      <c r="A620" s="50" t="str">
        <f>貼表區!A619</f>
        <v>北區</v>
      </c>
      <c r="B620" s="53"/>
      <c r="C620" s="50" t="str">
        <f>貼表區!B619</f>
        <v>苗栗縣</v>
      </c>
      <c r="D620" s="53"/>
      <c r="E620" s="50" t="str">
        <f>貼表區!C619</f>
        <v>中港</v>
      </c>
      <c r="F620" s="53"/>
      <c r="G620" s="50" t="str">
        <f>貼表區!D619</f>
        <v>基層院所</v>
      </c>
      <c r="H620" s="53"/>
      <c r="I620" s="50" t="str">
        <f>TEXT(貼表區!E619,"0000000000")</f>
        <v>3535051929</v>
      </c>
      <c r="J620" s="53"/>
      <c r="K620" s="50" t="str">
        <f>貼表區!F619</f>
        <v>頭份儷馨</v>
      </c>
      <c r="L620" s="53"/>
      <c r="M620" s="51">
        <f>貼表區!G619</f>
        <v>1</v>
      </c>
      <c r="N620" s="51"/>
      <c r="O620" s="51">
        <f>貼表區!H619</f>
        <v>16</v>
      </c>
      <c r="P620" s="51"/>
      <c r="Q620" s="51">
        <f>貼表區!I619</f>
        <v>5</v>
      </c>
    </row>
    <row r="621" spans="1:17">
      <c r="A621" s="50" t="str">
        <f>貼表區!A620</f>
        <v>中區</v>
      </c>
      <c r="B621" s="53"/>
      <c r="C621" s="50" t="str">
        <f>貼表區!B620</f>
        <v>臺中市</v>
      </c>
      <c r="D621" s="53"/>
      <c r="E621" s="50" t="str">
        <f>貼表區!C620</f>
        <v>海線</v>
      </c>
      <c r="F621" s="53"/>
      <c r="G621" s="50" t="str">
        <f>貼表區!D620</f>
        <v>基層院所</v>
      </c>
      <c r="H621" s="53"/>
      <c r="I621" s="50" t="str">
        <f>TEXT(貼表區!E620,"0000000000")</f>
        <v>3503040116</v>
      </c>
      <c r="J621" s="53"/>
      <c r="K621" s="50" t="str">
        <f>貼表區!F620</f>
        <v>優醫五權健</v>
      </c>
      <c r="L621" s="53"/>
      <c r="M621" s="51">
        <f>貼表區!G620</f>
        <v>1</v>
      </c>
      <c r="N621" s="51"/>
      <c r="O621" s="51">
        <f>貼表區!H620</f>
        <v>15</v>
      </c>
      <c r="P621" s="51"/>
      <c r="Q621" s="51">
        <f>貼表區!I620</f>
        <v>5</v>
      </c>
    </row>
    <row r="622" spans="1:17">
      <c r="A622" s="50" t="str">
        <f>貼表區!A621</f>
        <v>臺北</v>
      </c>
      <c r="B622" s="53"/>
      <c r="C622" s="50" t="str">
        <f>貼表區!B621</f>
        <v>臺北市</v>
      </c>
      <c r="D622" s="53"/>
      <c r="E622" s="50" t="str">
        <f>貼表區!C621</f>
        <v>中區</v>
      </c>
      <c r="F622" s="53"/>
      <c r="G622" s="50" t="str">
        <f>貼表區!D621</f>
        <v>基層院所</v>
      </c>
      <c r="H622" s="53"/>
      <c r="I622" s="50" t="str">
        <f>TEXT(貼表區!E621,"0000000000")</f>
        <v>3501186208</v>
      </c>
      <c r="J622" s="53"/>
      <c r="K622" s="50" t="str">
        <f>貼表區!F621</f>
        <v>好甘心診所</v>
      </c>
      <c r="L622" s="53"/>
      <c r="M622" s="51">
        <f>貼表區!G621</f>
        <v>2</v>
      </c>
      <c r="N622" s="51"/>
      <c r="O622" s="51">
        <f>貼表區!H621</f>
        <v>783</v>
      </c>
      <c r="P622" s="51"/>
      <c r="Q622" s="51">
        <f>貼表區!I621</f>
        <v>4</v>
      </c>
    </row>
    <row r="623" spans="1:17">
      <c r="A623" s="50" t="str">
        <f>貼表區!A622</f>
        <v>中區</v>
      </c>
      <c r="B623" s="53"/>
      <c r="C623" s="50" t="str">
        <f>貼表區!B622</f>
        <v>彰化縣</v>
      </c>
      <c r="D623" s="53"/>
      <c r="E623" s="50" t="str">
        <f>貼表區!C622</f>
        <v>北彰化</v>
      </c>
      <c r="F623" s="53"/>
      <c r="G623" s="50" t="str">
        <f>貼表區!D622</f>
        <v>基層院所</v>
      </c>
      <c r="H623" s="53"/>
      <c r="I623" s="50" t="str">
        <f>TEXT(貼表區!E622,"0000000000")</f>
        <v>3537050859</v>
      </c>
      <c r="J623" s="53"/>
      <c r="K623" s="50" t="str">
        <f>貼表區!F622</f>
        <v>蕭?森診所</v>
      </c>
      <c r="L623" s="53"/>
      <c r="M623" s="51">
        <f>貼表區!G622</f>
        <v>1</v>
      </c>
      <c r="N623" s="51"/>
      <c r="O623" s="51">
        <f>貼表區!H622</f>
        <v>16</v>
      </c>
      <c r="P623" s="51"/>
      <c r="Q623" s="51">
        <f>貼表區!I622</f>
        <v>4</v>
      </c>
    </row>
    <row r="624" spans="1:17">
      <c r="A624" s="50" t="str">
        <f>貼表區!A623</f>
        <v>臺北</v>
      </c>
      <c r="B624" s="53"/>
      <c r="C624" s="50" t="str">
        <f>貼表區!B623</f>
        <v>宜蘭縣</v>
      </c>
      <c r="D624" s="53"/>
      <c r="E624" s="50" t="str">
        <f>貼表區!C623</f>
        <v>羅東</v>
      </c>
      <c r="F624" s="53"/>
      <c r="G624" s="50" t="str">
        <f>貼表區!D623</f>
        <v>基層院所</v>
      </c>
      <c r="H624" s="53"/>
      <c r="I624" s="50" t="str">
        <f>TEXT(貼表區!E623,"0000000000")</f>
        <v>3534021909</v>
      </c>
      <c r="J624" s="53"/>
      <c r="K624" s="50" t="str">
        <f>貼表區!F623</f>
        <v>游信得診所</v>
      </c>
      <c r="L624" s="53"/>
      <c r="M624" s="51">
        <f>貼表區!G623</f>
        <v>2</v>
      </c>
      <c r="N624" s="51"/>
      <c r="O624" s="51">
        <f>貼表區!H623</f>
        <v>60</v>
      </c>
      <c r="P624" s="51"/>
      <c r="Q624" s="51">
        <f>貼表區!I623</f>
        <v>4</v>
      </c>
    </row>
    <row r="625" spans="1:17">
      <c r="A625" s="50" t="str">
        <f>貼表區!A624</f>
        <v>北區</v>
      </c>
      <c r="B625" s="53"/>
      <c r="C625" s="50" t="str">
        <f>貼表區!B624</f>
        <v>桃園市</v>
      </c>
      <c r="D625" s="53"/>
      <c r="E625" s="50" t="str">
        <f>貼表區!C624</f>
        <v>桃園</v>
      </c>
      <c r="F625" s="53"/>
      <c r="G625" s="50" t="str">
        <f>貼表區!D624</f>
        <v>基層院所</v>
      </c>
      <c r="H625" s="53"/>
      <c r="I625" s="50" t="str">
        <f>TEXT(貼表區!E624,"0000000000")</f>
        <v>3532052666</v>
      </c>
      <c r="J625" s="53"/>
      <c r="K625" s="50" t="str">
        <f>貼表區!F624</f>
        <v>智群診所</v>
      </c>
      <c r="L625" s="53"/>
      <c r="M625" s="51">
        <f>貼表區!G624</f>
        <v>1</v>
      </c>
      <c r="N625" s="51"/>
      <c r="O625" s="51">
        <f>貼表區!H624</f>
        <v>6</v>
      </c>
      <c r="P625" s="51"/>
      <c r="Q625" s="51">
        <f>貼表區!I624</f>
        <v>4</v>
      </c>
    </row>
    <row r="626" spans="1:17">
      <c r="A626" s="50" t="str">
        <f>貼表區!A625</f>
        <v>北區</v>
      </c>
      <c r="B626" s="53"/>
      <c r="C626" s="50" t="str">
        <f>貼表區!B625</f>
        <v>桃園市</v>
      </c>
      <c r="D626" s="53"/>
      <c r="E626" s="50" t="str">
        <f>貼表區!C625</f>
        <v>桃園</v>
      </c>
      <c r="F626" s="53"/>
      <c r="G626" s="50" t="str">
        <f>貼表區!D625</f>
        <v>基層院所</v>
      </c>
      <c r="H626" s="53"/>
      <c r="I626" s="50" t="str">
        <f>TEXT(貼表區!E625,"0000000000")</f>
        <v>3532051785</v>
      </c>
      <c r="J626" s="53"/>
      <c r="K626" s="50" t="str">
        <f>貼表區!F625</f>
        <v>晨新診所</v>
      </c>
      <c r="L626" s="53"/>
      <c r="M626" s="51">
        <f>貼表區!G625</f>
        <v>1</v>
      </c>
      <c r="N626" s="51"/>
      <c r="O626" s="51">
        <f>貼表區!H625</f>
        <v>87</v>
      </c>
      <c r="P626" s="51"/>
      <c r="Q626" s="51">
        <f>貼表區!I625</f>
        <v>4</v>
      </c>
    </row>
    <row r="627" spans="1:17">
      <c r="A627" s="50" t="str">
        <f>貼表區!A626</f>
        <v>臺北</v>
      </c>
      <c r="B627" s="53"/>
      <c r="C627" s="50" t="str">
        <f>貼表區!B626</f>
        <v>臺北市</v>
      </c>
      <c r="D627" s="53"/>
      <c r="E627" s="50" t="str">
        <f>貼表區!C626</f>
        <v>北區</v>
      </c>
      <c r="F627" s="53"/>
      <c r="G627" s="50" t="str">
        <f>貼表區!D626</f>
        <v>基層院所</v>
      </c>
      <c r="H627" s="53"/>
      <c r="I627" s="50" t="str">
        <f>TEXT(貼表區!E626,"0000000000")</f>
        <v>3501163036</v>
      </c>
      <c r="J627" s="53"/>
      <c r="K627" s="50" t="str">
        <f>貼表區!F626</f>
        <v>黃正宏診所</v>
      </c>
      <c r="L627" s="53"/>
      <c r="M627" s="51">
        <f>貼表區!G626</f>
        <v>1</v>
      </c>
      <c r="N627" s="51"/>
      <c r="O627" s="51">
        <f>貼表區!H626</f>
        <v>5</v>
      </c>
      <c r="P627" s="51"/>
      <c r="Q627" s="51">
        <f>貼表區!I626</f>
        <v>3</v>
      </c>
    </row>
    <row r="628" spans="1:17">
      <c r="A628" s="50" t="str">
        <f>貼表區!A627</f>
        <v>臺北</v>
      </c>
      <c r="B628" s="53"/>
      <c r="C628" s="50" t="str">
        <f>貼表區!B627</f>
        <v>臺北市</v>
      </c>
      <c r="D628" s="53"/>
      <c r="E628" s="50" t="str">
        <f>貼表區!C627</f>
        <v>東區</v>
      </c>
      <c r="F628" s="53"/>
      <c r="G628" s="50" t="str">
        <f>貼表區!D627</f>
        <v>基層院所</v>
      </c>
      <c r="H628" s="53"/>
      <c r="I628" s="50" t="str">
        <f>TEXT(貼表區!E627,"0000000000")</f>
        <v>350102I587</v>
      </c>
      <c r="J628" s="53"/>
      <c r="K628" s="50" t="str">
        <f>貼表區!F627</f>
        <v>瑞森</v>
      </c>
      <c r="L628" s="53"/>
      <c r="M628" s="51">
        <f>貼表區!G627</f>
        <v>2</v>
      </c>
      <c r="N628" s="51"/>
      <c r="O628" s="51">
        <f>貼表區!H627</f>
        <v>4</v>
      </c>
      <c r="P628" s="51"/>
      <c r="Q628" s="51">
        <f>貼表區!I627</f>
        <v>3</v>
      </c>
    </row>
    <row r="629" spans="1:17">
      <c r="A629" s="50" t="str">
        <f>貼表區!A628</f>
        <v>南區</v>
      </c>
      <c r="B629" s="53"/>
      <c r="C629" s="50" t="str">
        <f>貼表區!B628</f>
        <v>嘉義縣</v>
      </c>
      <c r="D629" s="53"/>
      <c r="E629" s="50" t="str">
        <f>貼表區!C628</f>
        <v>太保</v>
      </c>
      <c r="F629" s="53"/>
      <c r="G629" s="50" t="str">
        <f>貼表區!D628</f>
        <v>基層院所</v>
      </c>
      <c r="H629" s="53"/>
      <c r="I629" s="50" t="str">
        <f>TEXT(貼表區!E628,"0000000000")</f>
        <v>2940010017</v>
      </c>
      <c r="J629" s="53"/>
      <c r="K629" s="50" t="str">
        <f>貼表區!F628</f>
        <v>朴子農會診</v>
      </c>
      <c r="L629" s="53"/>
      <c r="M629" s="51">
        <f>貼表區!G628</f>
        <v>2</v>
      </c>
      <c r="N629" s="51"/>
      <c r="O629" s="51">
        <f>貼表區!H628</f>
        <v>248</v>
      </c>
      <c r="P629" s="51"/>
      <c r="Q629" s="51">
        <f>貼表區!I628</f>
        <v>3</v>
      </c>
    </row>
    <row r="630" spans="1:17">
      <c r="A630" s="50" t="str">
        <f>貼表區!A629</f>
        <v>高屏</v>
      </c>
      <c r="B630" s="53"/>
      <c r="C630" s="50" t="str">
        <f>貼表區!B629</f>
        <v>高雄市</v>
      </c>
      <c r="D630" s="53"/>
      <c r="E630" s="50" t="str">
        <f>貼表區!C629</f>
        <v>旗山</v>
      </c>
      <c r="F630" s="53"/>
      <c r="G630" s="50" t="str">
        <f>貼表區!D629</f>
        <v>基層院所</v>
      </c>
      <c r="H630" s="53"/>
      <c r="I630" s="50" t="str">
        <f>TEXT(貼表區!E629,"0000000000")</f>
        <v>2342260013</v>
      </c>
      <c r="J630" s="53"/>
      <c r="K630" s="50" t="str">
        <f>貼表區!F629</f>
        <v>桃源衛生所</v>
      </c>
      <c r="L630" s="53"/>
      <c r="M630" s="51">
        <f>貼表區!G629</f>
        <v>1</v>
      </c>
      <c r="N630" s="51"/>
      <c r="O630" s="51">
        <f>貼表區!H629</f>
        <v>13</v>
      </c>
      <c r="P630" s="51"/>
      <c r="Q630" s="51">
        <f>貼表區!I629</f>
        <v>3</v>
      </c>
    </row>
    <row r="631" spans="1:17">
      <c r="A631" s="50" t="str">
        <f>貼表區!A630</f>
        <v>臺北</v>
      </c>
      <c r="B631" s="53"/>
      <c r="C631" s="50" t="str">
        <f>貼表區!B630</f>
        <v>新北市</v>
      </c>
      <c r="D631" s="53"/>
      <c r="E631" s="50" t="str">
        <f>貼表區!C630</f>
        <v>西區</v>
      </c>
      <c r="F631" s="53"/>
      <c r="G631" s="50" t="str">
        <f>貼表區!D630</f>
        <v>基層院所</v>
      </c>
      <c r="H631" s="53"/>
      <c r="I631" s="50" t="str">
        <f>TEXT(貼表區!E630,"0000000000")</f>
        <v>353101A566</v>
      </c>
      <c r="J631" s="53"/>
      <c r="K631" s="50" t="str">
        <f>貼表區!F630</f>
        <v>樂佳</v>
      </c>
      <c r="L631" s="53"/>
      <c r="M631" s="51">
        <f>貼表區!G630</f>
        <v>1</v>
      </c>
      <c r="N631" s="51"/>
      <c r="O631" s="51">
        <f>貼表區!H630</f>
        <v>6</v>
      </c>
      <c r="P631" s="51"/>
      <c r="Q631" s="51">
        <f>貼表區!I630</f>
        <v>3</v>
      </c>
    </row>
    <row r="632" spans="1:17">
      <c r="A632" s="50" t="str">
        <f>貼表區!A631</f>
        <v>南區</v>
      </c>
      <c r="B632" s="53"/>
      <c r="C632" s="50" t="str">
        <f>貼表區!B631</f>
        <v>嘉義縣</v>
      </c>
      <c r="D632" s="53"/>
      <c r="E632" s="50" t="str">
        <f>貼表區!C631</f>
        <v>阿里山</v>
      </c>
      <c r="F632" s="53"/>
      <c r="G632" s="50" t="str">
        <f>貼表區!D631</f>
        <v>基層院所</v>
      </c>
      <c r="H632" s="53"/>
      <c r="I632" s="50" t="str">
        <f>TEXT(貼表區!E631,"0000000000")</f>
        <v>3540131541</v>
      </c>
      <c r="J632" s="53"/>
      <c r="K632" s="50" t="str">
        <f>貼表區!F631</f>
        <v>柯診所</v>
      </c>
      <c r="L632" s="53"/>
      <c r="M632" s="51">
        <f>貼表區!G631</f>
        <v>1</v>
      </c>
      <c r="N632" s="51"/>
      <c r="O632" s="51">
        <f>貼表區!H631</f>
        <v>64</v>
      </c>
      <c r="P632" s="51"/>
      <c r="Q632" s="51">
        <f>貼表區!I631</f>
        <v>3</v>
      </c>
    </row>
    <row r="633" spans="1:17">
      <c r="A633" s="50" t="str">
        <f>貼表區!A632</f>
        <v>中區</v>
      </c>
      <c r="B633" s="53"/>
      <c r="C633" s="50" t="str">
        <f>貼表區!B632</f>
        <v>臺中市</v>
      </c>
      <c r="D633" s="53"/>
      <c r="E633" s="50" t="str">
        <f>貼表區!C632</f>
        <v>屯區</v>
      </c>
      <c r="F633" s="53"/>
      <c r="G633" s="50" t="str">
        <f>貼表區!D632</f>
        <v>基層院所</v>
      </c>
      <c r="H633" s="53"/>
      <c r="I633" s="50" t="str">
        <f>TEXT(貼表區!E632,"0000000000")</f>
        <v>3503150215</v>
      </c>
      <c r="J633" s="53"/>
      <c r="K633" s="50" t="str">
        <f>貼表區!F632</f>
        <v>永安明道診</v>
      </c>
      <c r="L633" s="53"/>
      <c r="M633" s="51">
        <f>貼表區!G632</f>
        <v>2</v>
      </c>
      <c r="N633" s="51"/>
      <c r="O633" s="51">
        <f>貼表區!H632</f>
        <v>4</v>
      </c>
      <c r="P633" s="51"/>
      <c r="Q633" s="51">
        <f>貼表區!I632</f>
        <v>3</v>
      </c>
    </row>
    <row r="634" spans="1:17">
      <c r="A634" s="50" t="str">
        <f>貼表區!A633</f>
        <v>臺北</v>
      </c>
      <c r="B634" s="53"/>
      <c r="C634" s="50" t="str">
        <f>貼表區!B633</f>
        <v>臺北市</v>
      </c>
      <c r="D634" s="53"/>
      <c r="E634" s="50" t="str">
        <f>貼表區!C633</f>
        <v>南區</v>
      </c>
      <c r="F634" s="53"/>
      <c r="G634" s="50" t="str">
        <f>貼表區!D633</f>
        <v>基層院所</v>
      </c>
      <c r="H634" s="53"/>
      <c r="I634" s="50" t="str">
        <f>TEXT(貼表區!E633,"0000000000")</f>
        <v>3501202798</v>
      </c>
      <c r="J634" s="53"/>
      <c r="K634" s="50" t="str">
        <f>貼表區!F633</f>
        <v>定安診所</v>
      </c>
      <c r="L634" s="53"/>
      <c r="M634" s="51">
        <f>貼表區!G633</f>
        <v>1</v>
      </c>
      <c r="N634" s="51"/>
      <c r="O634" s="51">
        <f>貼表區!H633</f>
        <v>9</v>
      </c>
      <c r="P634" s="51"/>
      <c r="Q634" s="51">
        <f>貼表區!I633</f>
        <v>2</v>
      </c>
    </row>
    <row r="635" spans="1:17">
      <c r="A635" s="50" t="str">
        <f>貼表區!A634</f>
        <v>北區</v>
      </c>
      <c r="B635" s="53"/>
      <c r="C635" s="50" t="str">
        <f>貼表區!B634</f>
        <v>桃園市</v>
      </c>
      <c r="D635" s="53"/>
      <c r="E635" s="50" t="str">
        <f>貼表區!C634</f>
        <v>桃園</v>
      </c>
      <c r="F635" s="53"/>
      <c r="G635" s="50" t="str">
        <f>貼表區!D634</f>
        <v>基層院所</v>
      </c>
      <c r="H635" s="53"/>
      <c r="I635" s="50" t="str">
        <f>TEXT(貼表區!E634,"0000000000")</f>
        <v>3532018619</v>
      </c>
      <c r="J635" s="53"/>
      <c r="K635" s="50" t="str">
        <f>貼表區!F634</f>
        <v>福祐診所</v>
      </c>
      <c r="L635" s="53"/>
      <c r="M635" s="51">
        <f>貼表區!G634</f>
        <v>1</v>
      </c>
      <c r="N635" s="51"/>
      <c r="O635" s="51">
        <f>貼表區!H634</f>
        <v>37</v>
      </c>
      <c r="P635" s="51"/>
      <c r="Q635" s="51">
        <f>貼表區!I634</f>
        <v>2</v>
      </c>
    </row>
    <row r="636" spans="1:17">
      <c r="A636" s="50" t="str">
        <f>貼表區!A635</f>
        <v>臺北</v>
      </c>
      <c r="B636" s="53"/>
      <c r="C636" s="50" t="str">
        <f>貼表區!B635</f>
        <v>新北市</v>
      </c>
      <c r="D636" s="53"/>
      <c r="E636" s="50" t="str">
        <f>貼表區!C635</f>
        <v>西區</v>
      </c>
      <c r="F636" s="53"/>
      <c r="G636" s="50" t="str">
        <f>貼表區!D635</f>
        <v>基層院所</v>
      </c>
      <c r="H636" s="53"/>
      <c r="I636" s="50" t="str">
        <f>TEXT(貼表區!E635,"0000000000")</f>
        <v>3531133868</v>
      </c>
      <c r="J636" s="53"/>
      <c r="K636" s="50" t="str">
        <f>貼表區!F635</f>
        <v>同心學府診</v>
      </c>
      <c r="L636" s="53"/>
      <c r="M636" s="51">
        <f>貼表區!G635</f>
        <v>1</v>
      </c>
      <c r="N636" s="51"/>
      <c r="O636" s="51">
        <f>貼表區!H635</f>
        <v>2</v>
      </c>
      <c r="P636" s="51"/>
      <c r="Q636" s="51">
        <f>貼表區!I635</f>
        <v>2</v>
      </c>
    </row>
    <row r="637" spans="1:17">
      <c r="A637" s="50" t="str">
        <f>貼表區!A636</f>
        <v>臺北</v>
      </c>
      <c r="B637" s="53"/>
      <c r="C637" s="50" t="str">
        <f>貼表區!B636</f>
        <v>新北市</v>
      </c>
      <c r="D637" s="53"/>
      <c r="E637" s="50" t="str">
        <f>貼表區!C636</f>
        <v>西區</v>
      </c>
      <c r="F637" s="53"/>
      <c r="G637" s="50" t="str">
        <f>貼表區!D636</f>
        <v>基層院所</v>
      </c>
      <c r="H637" s="53"/>
      <c r="I637" s="50" t="str">
        <f>TEXT(貼表區!E636,"0000000000")</f>
        <v>3531067038</v>
      </c>
      <c r="J637" s="53"/>
      <c r="K637" s="50" t="str">
        <f>貼表區!F636</f>
        <v>鉅儒診所</v>
      </c>
      <c r="L637" s="53"/>
      <c r="M637" s="51">
        <f>貼表區!G636</f>
        <v>2</v>
      </c>
      <c r="N637" s="51"/>
      <c r="O637" s="51">
        <f>貼表區!H636</f>
        <v>10</v>
      </c>
      <c r="P637" s="51"/>
      <c r="Q637" s="51">
        <f>貼表區!I636</f>
        <v>2</v>
      </c>
    </row>
    <row r="638" spans="1:17">
      <c r="A638" s="50" t="str">
        <f>貼表區!A637</f>
        <v>臺北</v>
      </c>
      <c r="B638" s="53"/>
      <c r="C638" s="50" t="str">
        <f>貼表區!B637</f>
        <v>新北市</v>
      </c>
      <c r="D638" s="53"/>
      <c r="E638" s="50" t="str">
        <f>貼表區!C637</f>
        <v>南區</v>
      </c>
      <c r="F638" s="53"/>
      <c r="G638" s="50" t="str">
        <f>貼表區!D637</f>
        <v>基層院所</v>
      </c>
      <c r="H638" s="53"/>
      <c r="I638" s="50" t="str">
        <f>TEXT(貼表區!E637,"0000000000")</f>
        <v>3531053141</v>
      </c>
      <c r="J638" s="53"/>
      <c r="K638" s="50" t="str">
        <f>貼表區!F637</f>
        <v>安立診所</v>
      </c>
      <c r="L638" s="53"/>
      <c r="M638" s="51">
        <f>貼表區!G637</f>
        <v>1</v>
      </c>
      <c r="N638" s="51"/>
      <c r="O638" s="51">
        <f>貼表區!H637</f>
        <v>13</v>
      </c>
      <c r="P638" s="51"/>
      <c r="Q638" s="51">
        <f>貼表區!I637</f>
        <v>2</v>
      </c>
    </row>
    <row r="639" spans="1:17">
      <c r="A639" s="50" t="str">
        <f>貼表區!A638</f>
        <v>臺北</v>
      </c>
      <c r="B639" s="53"/>
      <c r="C639" s="50" t="str">
        <f>貼表區!B638</f>
        <v>新北市</v>
      </c>
      <c r="D639" s="53"/>
      <c r="E639" s="50" t="str">
        <f>貼表區!C638</f>
        <v>西區</v>
      </c>
      <c r="F639" s="53"/>
      <c r="G639" s="50" t="str">
        <f>貼表區!D638</f>
        <v>基層院所</v>
      </c>
      <c r="H639" s="53"/>
      <c r="I639" s="50" t="str">
        <f>TEXT(貼表區!E638,"0000000000")</f>
        <v>353101A093</v>
      </c>
      <c r="J639" s="53"/>
      <c r="K639" s="50" t="str">
        <f>貼表區!F638</f>
        <v>序康</v>
      </c>
      <c r="L639" s="53"/>
      <c r="M639" s="51">
        <f>貼表區!G638</f>
        <v>1</v>
      </c>
      <c r="N639" s="51"/>
      <c r="O639" s="51">
        <f>貼表區!H638</f>
        <v>49</v>
      </c>
      <c r="P639" s="51"/>
      <c r="Q639" s="51">
        <f>貼表區!I638</f>
        <v>2</v>
      </c>
    </row>
    <row r="640" spans="1:17">
      <c r="A640" s="50" t="str">
        <f>貼表區!A639</f>
        <v>南區</v>
      </c>
      <c r="B640" s="53"/>
      <c r="C640" s="50" t="str">
        <f>貼表區!B639</f>
        <v>臺南市</v>
      </c>
      <c r="D640" s="53"/>
      <c r="E640" s="50" t="str">
        <f>貼表區!C639</f>
        <v>臺南</v>
      </c>
      <c r="F640" s="53"/>
      <c r="G640" s="50" t="str">
        <f>貼表區!D639</f>
        <v>基層院所</v>
      </c>
      <c r="H640" s="53"/>
      <c r="I640" s="50" t="str">
        <f>TEXT(貼表區!E639,"0000000000")</f>
        <v>3521041120</v>
      </c>
      <c r="J640" s="53"/>
      <c r="K640" s="50" t="str">
        <f>貼表區!F639</f>
        <v>陳冠文診所</v>
      </c>
      <c r="L640" s="53"/>
      <c r="M640" s="51">
        <f>貼表區!G639</f>
        <v>1</v>
      </c>
      <c r="N640" s="51"/>
      <c r="O640" s="51">
        <f>貼表區!H639</f>
        <v>8</v>
      </c>
      <c r="P640" s="51"/>
      <c r="Q640" s="51">
        <f>貼表區!I639</f>
        <v>2</v>
      </c>
    </row>
    <row r="641" spans="1:17">
      <c r="A641" s="50" t="str">
        <f>貼表區!A640</f>
        <v>中區</v>
      </c>
      <c r="B641" s="53"/>
      <c r="C641" s="50" t="str">
        <f>貼表區!B640</f>
        <v>臺中市</v>
      </c>
      <c r="D641" s="53"/>
      <c r="E641" s="50" t="str">
        <f>貼表區!C640</f>
        <v>山線</v>
      </c>
      <c r="F641" s="53"/>
      <c r="G641" s="50" t="str">
        <f>貼表區!D640</f>
        <v>基層院所</v>
      </c>
      <c r="H641" s="53"/>
      <c r="I641" s="50" t="str">
        <f>TEXT(貼表區!E640,"0000000000")</f>
        <v>3517083843</v>
      </c>
      <c r="J641" s="53"/>
      <c r="K641" s="50" t="str">
        <f>貼表區!F640</f>
        <v>鍾政瑾皮膚</v>
      </c>
      <c r="L641" s="53"/>
      <c r="M641" s="51">
        <f>貼表區!G640</f>
        <v>1</v>
      </c>
      <c r="N641" s="51"/>
      <c r="O641" s="51">
        <f>貼表區!H640</f>
        <v>60</v>
      </c>
      <c r="P641" s="51"/>
      <c r="Q641" s="51">
        <f>貼表區!I640</f>
        <v>2</v>
      </c>
    </row>
    <row r="642" spans="1:17">
      <c r="A642" s="50" t="str">
        <f>貼表區!A641</f>
        <v>北區</v>
      </c>
      <c r="B642" s="53"/>
      <c r="C642" s="50" t="str">
        <f>貼表區!B641</f>
        <v>桃園市</v>
      </c>
      <c r="D642" s="53"/>
      <c r="E642" s="50" t="str">
        <f>貼表區!C641</f>
        <v>桃園</v>
      </c>
      <c r="F642" s="53"/>
      <c r="G642" s="50" t="str">
        <f>貼表區!D641</f>
        <v>基層院所</v>
      </c>
      <c r="H642" s="53"/>
      <c r="I642" s="50" t="str">
        <f>TEXT(貼表區!E641,"0000000000")</f>
        <v>3532082548</v>
      </c>
      <c r="J642" s="53"/>
      <c r="K642" s="50" t="str">
        <f>貼表區!F641</f>
        <v>廣德</v>
      </c>
      <c r="L642" s="53"/>
      <c r="M642" s="51">
        <f>貼表區!G641</f>
        <v>1</v>
      </c>
      <c r="N642" s="51"/>
      <c r="O642" s="51">
        <f>貼表區!H641</f>
        <v>169</v>
      </c>
      <c r="P642" s="51"/>
      <c r="Q642" s="51">
        <f>貼表區!I641</f>
        <v>2</v>
      </c>
    </row>
    <row r="643" spans="1:17">
      <c r="A643" s="50" t="str">
        <f>貼表區!A642</f>
        <v>北區</v>
      </c>
      <c r="B643" s="53"/>
      <c r="C643" s="50" t="str">
        <f>貼表區!B642</f>
        <v>桃園市</v>
      </c>
      <c r="D643" s="53"/>
      <c r="E643" s="50" t="str">
        <f>貼表區!C642</f>
        <v>桃園</v>
      </c>
      <c r="F643" s="53"/>
      <c r="G643" s="50" t="str">
        <f>貼表區!D642</f>
        <v>基層院所</v>
      </c>
      <c r="H643" s="53"/>
      <c r="I643" s="50" t="str">
        <f>TEXT(貼表區!E642,"0000000000")</f>
        <v>3532052004</v>
      </c>
      <c r="J643" s="53"/>
      <c r="K643" s="50" t="str">
        <f>貼表區!F642</f>
        <v>慶成</v>
      </c>
      <c r="L643" s="53"/>
      <c r="M643" s="51">
        <f>貼表區!G642</f>
        <v>1</v>
      </c>
      <c r="N643" s="51"/>
      <c r="O643" s="51">
        <f>貼表區!H642</f>
        <v>31</v>
      </c>
      <c r="P643" s="51"/>
      <c r="Q643" s="51">
        <f>貼表區!I642</f>
        <v>2</v>
      </c>
    </row>
    <row r="644" spans="1:17">
      <c r="A644" s="50" t="str">
        <f>貼表區!A643</f>
        <v>高屏</v>
      </c>
      <c r="B644" s="53"/>
      <c r="C644" s="50" t="str">
        <f>貼表區!B643</f>
        <v>高雄市</v>
      </c>
      <c r="D644" s="53"/>
      <c r="E644" s="50" t="str">
        <f>貼表區!C643</f>
        <v>岡山</v>
      </c>
      <c r="F644" s="53"/>
      <c r="G644" s="50" t="str">
        <f>貼表區!D643</f>
        <v>基層院所</v>
      </c>
      <c r="H644" s="53"/>
      <c r="I644" s="50" t="str">
        <f>TEXT(貼表區!E643,"0000000000")</f>
        <v>3502030483</v>
      </c>
      <c r="J644" s="53"/>
      <c r="K644" s="50" t="str">
        <f>貼表區!F643</f>
        <v>蔡鶴峰診所</v>
      </c>
      <c r="L644" s="53"/>
      <c r="M644" s="51">
        <f>貼表區!G643</f>
        <v>1</v>
      </c>
      <c r="N644" s="51"/>
      <c r="O644" s="51">
        <f>貼表區!H643</f>
        <v>78</v>
      </c>
      <c r="P644" s="51"/>
      <c r="Q644" s="51">
        <f>貼表區!I643</f>
        <v>1</v>
      </c>
    </row>
    <row r="645" spans="1:17">
      <c r="A645" s="50" t="str">
        <f>貼表區!A644</f>
        <v>臺北</v>
      </c>
      <c r="B645" s="53"/>
      <c r="C645" s="50" t="str">
        <f>貼表區!B644</f>
        <v>新北市</v>
      </c>
      <c r="D645" s="53"/>
      <c r="E645" s="50" t="str">
        <f>貼表區!C644</f>
        <v>西區</v>
      </c>
      <c r="F645" s="53"/>
      <c r="G645" s="50" t="str">
        <f>貼表區!D644</f>
        <v>基層院所</v>
      </c>
      <c r="H645" s="53"/>
      <c r="I645" s="50" t="str">
        <f>TEXT(貼表區!E644,"0000000000")</f>
        <v>3531133064</v>
      </c>
      <c r="J645" s="53"/>
      <c r="K645" s="50" t="str">
        <f>貼表區!F644</f>
        <v>頂埔中心</v>
      </c>
      <c r="L645" s="53"/>
      <c r="M645" s="51">
        <f>貼表區!G644</f>
        <v>1</v>
      </c>
      <c r="N645" s="51"/>
      <c r="O645" s="51">
        <f>貼表區!H644</f>
        <v>11</v>
      </c>
      <c r="P645" s="51"/>
      <c r="Q645" s="51">
        <f>貼表區!I644</f>
        <v>1</v>
      </c>
    </row>
    <row r="646" spans="1:17">
      <c r="A646" s="50" t="str">
        <f>貼表區!A645</f>
        <v>臺北</v>
      </c>
      <c r="B646" s="53"/>
      <c r="C646" s="50" t="str">
        <f>貼表區!B645</f>
        <v>臺北市</v>
      </c>
      <c r="D646" s="53"/>
      <c r="E646" s="50" t="str">
        <f>貼表區!C645</f>
        <v>東區</v>
      </c>
      <c r="F646" s="53"/>
      <c r="G646" s="50" t="str">
        <f>貼表區!D645</f>
        <v>基層院所</v>
      </c>
      <c r="H646" s="53"/>
      <c r="I646" s="50" t="str">
        <f>TEXT(貼表區!E645,"0000000000")</f>
        <v>350102H071</v>
      </c>
      <c r="J646" s="53"/>
      <c r="K646" s="50" t="str">
        <f>貼表區!F645</f>
        <v>家齡診所</v>
      </c>
      <c r="L646" s="53"/>
      <c r="M646" s="51">
        <f>貼表區!G645</f>
        <v>1</v>
      </c>
      <c r="N646" s="51"/>
      <c r="O646" s="51">
        <f>貼表區!H645</f>
        <v>34</v>
      </c>
      <c r="P646" s="51"/>
      <c r="Q646" s="51">
        <f>貼表區!I645</f>
        <v>1</v>
      </c>
    </row>
    <row r="647" spans="1:17">
      <c r="A647" s="50" t="str">
        <f>貼表區!A646</f>
        <v>臺北</v>
      </c>
      <c r="B647" s="53"/>
      <c r="C647" s="50" t="str">
        <f>貼表區!B646</f>
        <v>新北市</v>
      </c>
      <c r="D647" s="53"/>
      <c r="E647" s="50" t="str">
        <f>貼表區!C646</f>
        <v>西區</v>
      </c>
      <c r="F647" s="53"/>
      <c r="G647" s="50" t="str">
        <f>貼表區!D646</f>
        <v>基層院所</v>
      </c>
      <c r="H647" s="53"/>
      <c r="I647" s="50" t="str">
        <f>TEXT(貼表區!E646,"0000000000")</f>
        <v>3531018839</v>
      </c>
      <c r="J647" s="53"/>
      <c r="K647" s="50" t="str">
        <f>貼表區!F646</f>
        <v>晨益</v>
      </c>
      <c r="L647" s="53"/>
      <c r="M647" s="51">
        <f>貼表區!G646</f>
        <v>1</v>
      </c>
      <c r="N647" s="51"/>
      <c r="O647" s="51">
        <f>貼表區!H646</f>
        <v>203</v>
      </c>
      <c r="P647" s="51"/>
      <c r="Q647" s="51">
        <f>貼表區!I646</f>
        <v>1</v>
      </c>
    </row>
    <row r="648" spans="1:17">
      <c r="A648" s="50" t="str">
        <f>貼表區!A647</f>
        <v>南區</v>
      </c>
      <c r="B648" s="53"/>
      <c r="C648" s="50" t="str">
        <f>貼表區!B647</f>
        <v>臺南市</v>
      </c>
      <c r="D648" s="53"/>
      <c r="E648" s="50" t="str">
        <f>貼表區!C647</f>
        <v>臺南</v>
      </c>
      <c r="F648" s="53"/>
      <c r="G648" s="50" t="str">
        <f>貼表區!D647</f>
        <v>基層院所</v>
      </c>
      <c r="H648" s="53"/>
      <c r="I648" s="50" t="str">
        <f>TEXT(貼表區!E647,"0000000000")</f>
        <v>3521040945</v>
      </c>
      <c r="J648" s="53"/>
      <c r="K648" s="50" t="str">
        <f>貼表區!F647</f>
        <v>張金石診所</v>
      </c>
      <c r="L648" s="53"/>
      <c r="M648" s="51">
        <f>貼表區!G647</f>
        <v>1</v>
      </c>
      <c r="N648" s="51"/>
      <c r="O648" s="51">
        <f>貼表區!H647</f>
        <v>9</v>
      </c>
      <c r="P648" s="51"/>
      <c r="Q648" s="51">
        <f>貼表區!I647</f>
        <v>1</v>
      </c>
    </row>
    <row r="649" spans="1:17">
      <c r="A649" s="50" t="str">
        <f>貼表區!A648</f>
        <v>高屏</v>
      </c>
      <c r="B649" s="53"/>
      <c r="C649" s="50" t="str">
        <f>貼表區!B648</f>
        <v>高雄市</v>
      </c>
      <c r="D649" s="53"/>
      <c r="E649" s="50" t="str">
        <f>貼表區!C648</f>
        <v>高雄</v>
      </c>
      <c r="F649" s="53"/>
      <c r="G649" s="50" t="str">
        <f>貼表區!D648</f>
        <v>基層院所</v>
      </c>
      <c r="H649" s="53"/>
      <c r="I649" s="50" t="str">
        <f>TEXT(貼表區!E648,"0000000000")</f>
        <v>3507321836</v>
      </c>
      <c r="J649" s="53"/>
      <c r="K649" s="50" t="str">
        <f>貼表區!F648</f>
        <v>旭康診所</v>
      </c>
      <c r="L649" s="53"/>
      <c r="M649" s="51">
        <f>貼表區!G648</f>
        <v>1</v>
      </c>
      <c r="N649" s="51"/>
      <c r="O649" s="51">
        <f>貼表區!H648</f>
        <v>26</v>
      </c>
      <c r="P649" s="51"/>
      <c r="Q649" s="51">
        <f>貼表區!I648</f>
        <v>1</v>
      </c>
    </row>
    <row r="650" spans="1:17">
      <c r="A650" s="50" t="str">
        <f>貼表區!A649</f>
        <v>高屏</v>
      </c>
      <c r="B650" s="53"/>
      <c r="C650" s="50" t="str">
        <f>貼表區!B649</f>
        <v>高雄市</v>
      </c>
      <c r="D650" s="53"/>
      <c r="E650" s="50" t="str">
        <f>貼表區!C649</f>
        <v>高雄</v>
      </c>
      <c r="F650" s="53"/>
      <c r="G650" s="50" t="str">
        <f>貼表區!D649</f>
        <v>基層院所</v>
      </c>
      <c r="H650" s="53"/>
      <c r="I650" s="50" t="str">
        <f>TEXT(貼表區!E649,"0000000000")</f>
        <v>3507290336</v>
      </c>
      <c r="J650" s="53"/>
      <c r="K650" s="50" t="str">
        <f>貼表區!F649</f>
        <v>為好診所</v>
      </c>
      <c r="L650" s="53"/>
      <c r="M650" s="51">
        <f>貼表區!G649</f>
        <v>2</v>
      </c>
      <c r="N650" s="51"/>
      <c r="O650" s="51">
        <f>貼表區!H649</f>
        <v>74</v>
      </c>
      <c r="P650" s="51"/>
      <c r="Q650" s="51">
        <f>貼表區!I649</f>
        <v>1</v>
      </c>
    </row>
    <row r="651" spans="1:17">
      <c r="A651" s="50" t="str">
        <f>貼表區!A650</f>
        <v>高屏</v>
      </c>
      <c r="B651" s="53"/>
      <c r="C651" s="50" t="str">
        <f>貼表區!B650</f>
        <v>高雄市</v>
      </c>
      <c r="D651" s="53"/>
      <c r="E651" s="50" t="str">
        <f>貼表區!C650</f>
        <v>高雄</v>
      </c>
      <c r="F651" s="53"/>
      <c r="G651" s="50" t="str">
        <f>貼表區!D650</f>
        <v>基層院所</v>
      </c>
      <c r="H651" s="53"/>
      <c r="I651" s="50" t="str">
        <f>TEXT(貼表區!E650,"0000000000")</f>
        <v>3507010641</v>
      </c>
      <c r="J651" s="53"/>
      <c r="K651" s="50" t="str">
        <f>貼表區!F650</f>
        <v>九大五甲診</v>
      </c>
      <c r="L651" s="53"/>
      <c r="M651" s="51">
        <f>貼表區!G650</f>
        <v>1</v>
      </c>
      <c r="N651" s="51"/>
      <c r="O651" s="51">
        <f>貼表區!H650</f>
        <v>226</v>
      </c>
      <c r="P651" s="51"/>
      <c r="Q651" s="51">
        <f>貼表區!I650</f>
        <v>1</v>
      </c>
    </row>
    <row r="652" spans="1:17">
      <c r="A652" s="50" t="str">
        <f>貼表區!A651</f>
        <v>南區</v>
      </c>
      <c r="B652" s="53"/>
      <c r="C652" s="50" t="str">
        <f>貼表區!B651</f>
        <v>嘉義縣</v>
      </c>
      <c r="D652" s="53"/>
      <c r="E652" s="50" t="str">
        <f>貼表區!C651</f>
        <v>太保</v>
      </c>
      <c r="F652" s="53"/>
      <c r="G652" s="50" t="str">
        <f>貼表區!D651</f>
        <v>基層院所</v>
      </c>
      <c r="H652" s="53"/>
      <c r="I652" s="50" t="str">
        <f>TEXT(貼表區!E651,"0000000000")</f>
        <v>3540100055</v>
      </c>
      <c r="J652" s="53"/>
      <c r="K652" s="50" t="str">
        <f>貼表區!F651</f>
        <v>石健男診所</v>
      </c>
      <c r="L652" s="53"/>
      <c r="M652" s="51">
        <f>貼表區!G651</f>
        <v>1</v>
      </c>
      <c r="N652" s="51"/>
      <c r="O652" s="51">
        <f>貼表區!H651</f>
        <v>39</v>
      </c>
      <c r="P652" s="51"/>
      <c r="Q652" s="51">
        <f>貼表區!I651</f>
        <v>1</v>
      </c>
    </row>
    <row r="653" spans="1:17">
      <c r="A653" s="50" t="str">
        <f>貼表區!A652</f>
        <v>南區</v>
      </c>
      <c r="B653" s="53"/>
      <c r="C653" s="50" t="str">
        <f>貼表區!B652</f>
        <v>雲林縣</v>
      </c>
      <c r="D653" s="53"/>
      <c r="E653" s="50" t="str">
        <f>貼表區!C652</f>
        <v>虎尾</v>
      </c>
      <c r="F653" s="53"/>
      <c r="G653" s="50" t="str">
        <f>貼表區!D652</f>
        <v>基層院所</v>
      </c>
      <c r="H653" s="53"/>
      <c r="I653" s="50" t="str">
        <f>TEXT(貼表區!E652,"0000000000")</f>
        <v>3539032233</v>
      </c>
      <c r="J653" s="53"/>
      <c r="K653" s="50" t="str">
        <f>貼表區!F652</f>
        <v>建合診所</v>
      </c>
      <c r="L653" s="53"/>
      <c r="M653" s="51">
        <f>貼表區!G652</f>
        <v>1</v>
      </c>
      <c r="N653" s="51"/>
      <c r="O653" s="51">
        <f>貼表區!H652</f>
        <v>634</v>
      </c>
      <c r="P653" s="51"/>
      <c r="Q653" s="51">
        <f>貼表區!I652</f>
        <v>1</v>
      </c>
    </row>
    <row r="654" spans="1:17" ht="21.75" thickBot="1">
      <c r="A654" s="60" t="str">
        <f>貼表區!A653</f>
        <v>中區</v>
      </c>
      <c r="B654" s="55"/>
      <c r="C654" s="60" t="str">
        <f>貼表區!B653</f>
        <v>臺中市</v>
      </c>
      <c r="D654" s="55"/>
      <c r="E654" s="60" t="str">
        <f>貼表區!C653</f>
        <v>屯區</v>
      </c>
      <c r="F654" s="55"/>
      <c r="G654" s="60" t="str">
        <f>貼表區!D653</f>
        <v>基層院所</v>
      </c>
      <c r="H654" s="55"/>
      <c r="I654" s="60" t="str">
        <f>TEXT(貼表區!E653,"0000000000")</f>
        <v>3503190139</v>
      </c>
      <c r="J654" s="55"/>
      <c r="K654" s="60" t="str">
        <f>貼表區!F653</f>
        <v>臣宏診所</v>
      </c>
      <c r="L654" s="55"/>
      <c r="M654" s="61">
        <f>貼表區!G653</f>
        <v>1</v>
      </c>
      <c r="N654" s="61"/>
      <c r="O654" s="61">
        <f>貼表區!H653</f>
        <v>400</v>
      </c>
      <c r="P654" s="61"/>
      <c r="Q654" s="61">
        <f>貼表區!I653</f>
        <v>1</v>
      </c>
    </row>
    <row r="655" spans="1:17">
      <c r="A655" s="50"/>
      <c r="B655" s="53"/>
      <c r="C655" s="50"/>
      <c r="D655" s="53"/>
      <c r="E655" s="50"/>
      <c r="F655" s="53"/>
      <c r="G655" s="50"/>
      <c r="H655" s="53"/>
      <c r="I655" s="50"/>
      <c r="J655" s="53"/>
      <c r="K655" s="50"/>
      <c r="L655" s="53"/>
      <c r="M655" s="51"/>
      <c r="N655" s="51"/>
      <c r="O655" s="51"/>
      <c r="P655" s="51"/>
      <c r="Q655" s="51"/>
    </row>
    <row r="656" spans="1:17">
      <c r="A656" s="50"/>
      <c r="B656" s="53"/>
      <c r="C656" s="50"/>
      <c r="D656" s="53"/>
      <c r="E656" s="50"/>
      <c r="F656" s="53"/>
      <c r="G656" s="50"/>
      <c r="H656" s="53"/>
      <c r="I656" s="50"/>
      <c r="J656" s="53"/>
      <c r="K656" s="50"/>
      <c r="L656" s="53"/>
      <c r="M656" s="51"/>
      <c r="N656" s="51"/>
      <c r="O656" s="51"/>
      <c r="P656" s="51"/>
      <c r="Q656" s="51"/>
    </row>
    <row r="657" spans="1:17">
      <c r="A657" s="50"/>
      <c r="B657" s="53"/>
      <c r="C657" s="50"/>
      <c r="D657" s="53"/>
      <c r="E657" s="50"/>
      <c r="F657" s="53"/>
      <c r="G657" s="50"/>
      <c r="H657" s="53"/>
      <c r="I657" s="50"/>
      <c r="J657" s="53"/>
      <c r="K657" s="50"/>
      <c r="L657" s="53"/>
      <c r="M657" s="51"/>
      <c r="N657" s="51"/>
      <c r="O657" s="51"/>
      <c r="P657" s="51"/>
      <c r="Q657" s="51"/>
    </row>
    <row r="658" spans="1:17">
      <c r="A658" s="50"/>
      <c r="B658" s="53"/>
      <c r="C658" s="50"/>
      <c r="D658" s="53"/>
      <c r="E658" s="50"/>
      <c r="F658" s="53"/>
      <c r="G658" s="50"/>
      <c r="H658" s="53"/>
      <c r="I658" s="50"/>
      <c r="J658" s="53"/>
      <c r="K658" s="50"/>
      <c r="L658" s="53"/>
      <c r="M658" s="51"/>
      <c r="N658" s="51"/>
      <c r="O658" s="51"/>
      <c r="P658" s="51"/>
      <c r="Q658" s="51"/>
    </row>
    <row r="659" spans="1:17">
      <c r="A659" s="50"/>
      <c r="B659" s="53"/>
      <c r="C659" s="50"/>
      <c r="D659" s="53"/>
      <c r="E659" s="50"/>
      <c r="F659" s="53"/>
      <c r="G659" s="50"/>
      <c r="H659" s="53"/>
      <c r="I659" s="50"/>
      <c r="J659" s="53"/>
      <c r="K659" s="50"/>
      <c r="L659" s="53"/>
      <c r="M659" s="51"/>
      <c r="N659" s="51"/>
      <c r="O659" s="51"/>
      <c r="P659" s="51"/>
      <c r="Q659" s="51"/>
    </row>
    <row r="660" spans="1:17">
      <c r="A660" s="50"/>
      <c r="B660" s="53"/>
      <c r="C660" s="50"/>
      <c r="D660" s="53"/>
      <c r="E660" s="50"/>
      <c r="F660" s="53"/>
      <c r="G660" s="50"/>
      <c r="H660" s="53"/>
      <c r="I660" s="50"/>
      <c r="J660" s="53"/>
      <c r="K660" s="50"/>
      <c r="L660" s="53"/>
      <c r="M660" s="51"/>
      <c r="N660" s="51"/>
      <c r="O660" s="51"/>
      <c r="P660" s="51"/>
      <c r="Q660" s="51"/>
    </row>
    <row r="661" spans="1:17">
      <c r="A661" s="50"/>
      <c r="B661" s="53"/>
      <c r="C661" s="50"/>
      <c r="D661" s="53"/>
      <c r="E661" s="50"/>
      <c r="F661" s="53"/>
      <c r="G661" s="50"/>
      <c r="H661" s="53"/>
      <c r="I661" s="50"/>
      <c r="J661" s="53"/>
      <c r="K661" s="50"/>
      <c r="L661" s="53"/>
      <c r="M661" s="51"/>
      <c r="N661" s="51"/>
      <c r="O661" s="51"/>
      <c r="P661" s="51"/>
      <c r="Q661" s="51"/>
    </row>
    <row r="662" spans="1:17">
      <c r="A662" s="50"/>
      <c r="B662" s="53"/>
      <c r="C662" s="50"/>
      <c r="D662" s="53"/>
      <c r="E662" s="50"/>
      <c r="F662" s="53"/>
      <c r="G662" s="50"/>
      <c r="H662" s="53"/>
      <c r="I662" s="50"/>
      <c r="J662" s="53"/>
      <c r="K662" s="50"/>
      <c r="L662" s="53"/>
      <c r="M662" s="51"/>
      <c r="N662" s="51"/>
      <c r="O662" s="51"/>
      <c r="P662" s="51"/>
      <c r="Q662" s="51"/>
    </row>
    <row r="663" spans="1:17">
      <c r="A663" s="50"/>
      <c r="B663" s="53"/>
      <c r="C663" s="50"/>
      <c r="D663" s="53"/>
      <c r="E663" s="50"/>
      <c r="F663" s="53"/>
      <c r="G663" s="50"/>
      <c r="H663" s="53"/>
      <c r="I663" s="50"/>
      <c r="J663" s="53"/>
      <c r="K663" s="50"/>
      <c r="L663" s="53"/>
      <c r="M663" s="51"/>
      <c r="N663" s="51"/>
      <c r="O663" s="51"/>
      <c r="P663" s="51"/>
      <c r="Q663" s="51"/>
    </row>
  </sheetData>
  <phoneticPr fontId="3" type="noConversion"/>
  <printOptions horizontalCentered="1"/>
  <pageMargins left="0.31496062992125984" right="0.31496062992125984" top="0.35433070866141736" bottom="0.43307086614173229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貼表區</vt:lpstr>
      <vt:lpstr>BC肝照護計畫-說明</vt:lpstr>
      <vt:lpstr>BC肝照護計畫-總表</vt:lpstr>
      <vt:lpstr>BC肝照護計畫-各院</vt:lpstr>
      <vt:lpstr>'BC肝照護計畫-各院'!Print_Titles</vt:lpstr>
      <vt:lpstr>'BC肝照護計畫-總表'!Print_Titles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施百謙</cp:lastModifiedBy>
  <cp:lastPrinted>2019-08-16T08:10:49Z</cp:lastPrinted>
  <dcterms:created xsi:type="dcterms:W3CDTF">2017-06-23T09:37:51Z</dcterms:created>
  <dcterms:modified xsi:type="dcterms:W3CDTF">2025-10-16T02:56:07Z</dcterms:modified>
</cp:coreProperties>
</file>