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新增分級表及負擔金額表\負擔金額表\"/>
    </mc:Choice>
  </mc:AlternateContent>
  <xr:revisionPtr revIDLastSave="0" documentId="13_ncr:1_{4FC04DAE-5845-4BF6-A117-3150F2357DDD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一" sheetId="1" r:id="rId1"/>
  </sheets>
  <definedNames>
    <definedName name="_xlnm.Print_Area" localSheetId="0">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E62" i="1" s="1"/>
  <c r="G62" i="1"/>
  <c r="C61" i="1"/>
  <c r="D61" i="1" s="1"/>
  <c r="G61" i="1"/>
  <c r="C60" i="1"/>
  <c r="D60" i="1" s="1"/>
  <c r="G60" i="1"/>
  <c r="C59" i="1"/>
  <c r="D59" i="1" s="1"/>
  <c r="G59" i="1"/>
  <c r="C58" i="1"/>
  <c r="D58" i="1" s="1"/>
  <c r="G58" i="1"/>
  <c r="C57" i="1"/>
  <c r="D57" i="1" s="1"/>
  <c r="G57" i="1"/>
  <c r="C56" i="1"/>
  <c r="D56" i="1" s="1"/>
  <c r="G56" i="1"/>
  <c r="C55" i="1"/>
  <c r="E55" i="1" s="1"/>
  <c r="G55" i="1"/>
  <c r="C54" i="1"/>
  <c r="D54" i="1" s="1"/>
  <c r="G54" i="1"/>
  <c r="C53" i="1"/>
  <c r="D53" i="1" s="1"/>
  <c r="G53" i="1"/>
  <c r="F54" i="1" l="1"/>
  <c r="E54" i="1"/>
  <c r="D62" i="1"/>
  <c r="F62" i="1"/>
  <c r="F61" i="1"/>
  <c r="E61" i="1"/>
  <c r="F60" i="1"/>
  <c r="E60" i="1"/>
  <c r="F59" i="1"/>
  <c r="E59" i="1"/>
  <c r="F58" i="1"/>
  <c r="E58" i="1"/>
  <c r="F57" i="1"/>
  <c r="E57" i="1"/>
  <c r="F56" i="1"/>
  <c r="E56" i="1"/>
  <c r="D55" i="1"/>
  <c r="F55" i="1"/>
  <c r="F53" i="1"/>
  <c r="E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49" i="1" l="1"/>
  <c r="E49" i="1" s="1"/>
  <c r="C50" i="1"/>
  <c r="E50" i="1" s="1"/>
  <c r="C51" i="1"/>
  <c r="E51" i="1" s="1"/>
  <c r="C52" i="1"/>
  <c r="E52" i="1" s="1"/>
  <c r="C48" i="1"/>
  <c r="E48" i="1" s="1"/>
  <c r="D52" i="1" l="1"/>
  <c r="D51" i="1"/>
  <c r="F51" i="1"/>
  <c r="F52" i="1"/>
  <c r="F48" i="1"/>
  <c r="D48" i="1"/>
  <c r="D50" i="1"/>
  <c r="F50" i="1"/>
  <c r="D49" i="1"/>
  <c r="F49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5" i="1"/>
  <c r="E47" i="1" l="1"/>
  <c r="E46" i="1"/>
  <c r="F45" i="1"/>
  <c r="E44" i="1"/>
  <c r="F43" i="1"/>
  <c r="E42" i="1"/>
  <c r="E41" i="1"/>
  <c r="F41" i="1"/>
  <c r="E40" i="1"/>
  <c r="F39" i="1"/>
  <c r="E38" i="1"/>
  <c r="F37" i="1"/>
  <c r="E36" i="1"/>
  <c r="F35" i="1"/>
  <c r="E34" i="1"/>
  <c r="F33" i="1"/>
  <c r="E32" i="1"/>
  <c r="F31" i="1"/>
  <c r="E30" i="1"/>
  <c r="F29" i="1"/>
  <c r="E28" i="1"/>
  <c r="F27" i="1"/>
  <c r="E26" i="1"/>
  <c r="E25" i="1"/>
  <c r="F25" i="1"/>
  <c r="E24" i="1"/>
  <c r="E23" i="1"/>
  <c r="F23" i="1"/>
  <c r="E22" i="1"/>
  <c r="F21" i="1"/>
  <c r="E20" i="1"/>
  <c r="F19" i="1"/>
  <c r="E18" i="1"/>
  <c r="F17" i="1"/>
  <c r="E16" i="1"/>
  <c r="F15" i="1"/>
  <c r="E14" i="1"/>
  <c r="F13" i="1"/>
  <c r="E12" i="1"/>
  <c r="F11" i="1"/>
  <c r="E10" i="1"/>
  <c r="F9" i="1"/>
  <c r="E8" i="1"/>
  <c r="F7" i="1"/>
  <c r="E6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E31" i="1" l="1"/>
  <c r="D45" i="1"/>
  <c r="E45" i="1"/>
  <c r="E39" i="1"/>
  <c r="E7" i="1"/>
  <c r="E15" i="1"/>
  <c r="E33" i="1"/>
  <c r="E9" i="1"/>
  <c r="E11" i="1"/>
  <c r="E21" i="1"/>
  <c r="E29" i="1"/>
  <c r="E37" i="1"/>
  <c r="E43" i="1"/>
  <c r="D47" i="1"/>
  <c r="E5" i="1"/>
  <c r="E13" i="1"/>
  <c r="F47" i="1"/>
  <c r="E19" i="1"/>
  <c r="E27" i="1"/>
  <c r="E35" i="1"/>
  <c r="D43" i="1"/>
  <c r="D5" i="1"/>
  <c r="F6" i="1"/>
  <c r="D7" i="1"/>
  <c r="F8" i="1"/>
  <c r="D9" i="1"/>
  <c r="F10" i="1"/>
  <c r="D11" i="1"/>
  <c r="F12" i="1"/>
  <c r="D13" i="1"/>
  <c r="F14" i="1"/>
  <c r="D15" i="1"/>
  <c r="F16" i="1"/>
  <c r="D17" i="1"/>
  <c r="F18" i="1"/>
  <c r="D19" i="1"/>
  <c r="F20" i="1"/>
  <c r="D21" i="1"/>
  <c r="F22" i="1"/>
  <c r="D23" i="1"/>
  <c r="F24" i="1"/>
  <c r="D25" i="1"/>
  <c r="F26" i="1"/>
  <c r="D27" i="1"/>
  <c r="F28" i="1"/>
  <c r="D29" i="1"/>
  <c r="F30" i="1"/>
  <c r="D31" i="1"/>
  <c r="F32" i="1"/>
  <c r="D33" i="1"/>
  <c r="F34" i="1"/>
  <c r="D35" i="1"/>
  <c r="F36" i="1"/>
  <c r="D37" i="1"/>
  <c r="F38" i="1"/>
  <c r="D39" i="1"/>
  <c r="F40" i="1"/>
  <c r="D41" i="1"/>
  <c r="F42" i="1"/>
  <c r="F44" i="1"/>
  <c r="F46" i="1"/>
  <c r="E17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</calcChain>
</file>

<file path=xl/sharedStrings.xml><?xml version="1.0" encoding="utf-8"?>
<sst xmlns="http://schemas.openxmlformats.org/spreadsheetml/2006/main" count="17" uniqueCount="17">
  <si>
    <t>單位：新台幣元</t>
  </si>
  <si>
    <t>月投保金額</t>
  </si>
  <si>
    <t>全民健康保險保險費負擔金額表(一)</t>
    <phoneticPr fontId="2" type="noConversion"/>
  </si>
  <si>
    <t>﹝公務人員、公職人員、志願役軍人適用﹞</t>
    <phoneticPr fontId="2" type="noConversion"/>
  </si>
  <si>
    <t>投保金額等級</t>
    <phoneticPr fontId="2" type="noConversion"/>
  </si>
  <si>
    <t>被保險人及眷屬負擔金額﹝負擔比率30%﹞</t>
    <phoneticPr fontId="2" type="noConversion"/>
  </si>
  <si>
    <t>投保單位負擔金額
﹝負擔比率70%﹞</t>
    <phoneticPr fontId="2" type="noConversion"/>
  </si>
  <si>
    <t>本人</t>
    <phoneticPr fontId="2" type="noConversion"/>
  </si>
  <si>
    <t>本人+１眷口</t>
    <phoneticPr fontId="2" type="noConversion"/>
  </si>
  <si>
    <t>本人+２眷口</t>
    <phoneticPr fontId="2" type="noConversion"/>
  </si>
  <si>
    <t>本人+３眷口</t>
    <phoneticPr fontId="2" type="noConversion"/>
  </si>
  <si>
    <t xml:space="preserve">                        中央健康保險署製表</t>
    <phoneticPr fontId="2" type="noConversion"/>
  </si>
  <si>
    <t>115年1月1日起實施</t>
    <phoneticPr fontId="2" type="noConversion"/>
  </si>
  <si>
    <t xml:space="preserve">    3.自113年1月1日起調整平均眷口數為0.56人，投保單位負擔金額含本人
       及平均眷屬人數0.56人，合計1.56人。</t>
    <phoneticPr fontId="2" type="noConversion"/>
  </si>
  <si>
    <t>註:1.自115年1月1日起配合基本工資調整，第一級調整為29,500元。</t>
    <phoneticPr fontId="2" type="noConversion"/>
  </si>
  <si>
    <t xml:space="preserve">    2.自114年1月1日起，投保金額最高一級調整為313,000元。</t>
    <phoneticPr fontId="2" type="noConversion"/>
  </si>
  <si>
    <t xml:space="preserve">    4.自110年1月1日起費率調整為5.17%。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</si>
</sst>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176" fontId="3" fillId="2" borderId="7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0" xfId="1" applyFont="1" applyFill="1" applyBorder="1" applyAlignment="1">
      <alignment horizontal="center"/>
    </xf>
    <xf numFmtId="176" fontId="3" fillId="2" borderId="6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quotePrefix="1" applyFont="1" applyFill="1" applyAlignment="1">
      <alignment horizontal="centerContinuous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76" fontId="3" fillId="2" borderId="15" xfId="1" applyFont="1" applyFill="1" applyBorder="1" applyAlignment="1">
      <alignment horizontal="center"/>
    </xf>
    <xf numFmtId="0" fontId="8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0" fillId="2" borderId="0" xfId="0" applyFont="1" applyFill="1"/>
    <xf numFmtId="0" fontId="9" fillId="0" borderId="0" xfId="0" applyFont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176" fontId="3" fillId="2" borderId="14" xfId="1" applyFont="1" applyFill="1" applyBorder="1" applyAlignment="1">
      <alignment horizontal="center"/>
    </xf>
    <xf numFmtId="176" fontId="3" fillId="2" borderId="2" xfId="1" applyFont="1" applyFill="1" applyBorder="1" applyAlignment="1">
      <alignment horizontal="center"/>
    </xf>
    <xf numFmtId="176" fontId="3" fillId="2" borderId="4" xfId="1" applyFont="1" applyFill="1" applyBorder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69"/>
  <sheetViews>
    <sheetView showGridLines="0" tabSelected="1" zoomScaleNormal="100" zoomScaleSheetLayoutView="110" workbookViewId="0">
      <selection activeCell="N15" sqref="N15"/>
    </sheetView>
  </sheetViews>
  <sheetFormatPr defaultColWidth="8.75" defaultRowHeight="16.5" x14ac:dyDescent="0.25"/>
  <cols>
    <col min="1" max="1" width="10.625" style="1" customWidth="1"/>
    <col min="2" max="2" width="11.75" style="1" customWidth="1"/>
    <col min="3" max="3" width="16" style="1" customWidth="1"/>
    <col min="4" max="4" width="15" style="1" customWidth="1"/>
    <col min="5" max="5" width="15.25" style="1" customWidth="1"/>
    <col min="6" max="6" width="14.875" style="1" customWidth="1"/>
    <col min="7" max="7" width="16" style="1" customWidth="1"/>
    <col min="8" max="16384" width="8.75" style="1"/>
  </cols>
  <sheetData>
    <row r="1" spans="1:7" ht="25.5" x14ac:dyDescent="0.4">
      <c r="B1" s="15" t="s">
        <v>2</v>
      </c>
      <c r="C1" s="16"/>
      <c r="D1" s="16"/>
      <c r="E1" s="16"/>
      <c r="F1" s="16"/>
    </row>
    <row r="2" spans="1:7" ht="16.5" customHeight="1" thickBot="1" x14ac:dyDescent="0.3">
      <c r="A2" s="13" t="s">
        <v>3</v>
      </c>
      <c r="B2" s="3"/>
      <c r="C2" s="3"/>
      <c r="D2" s="3"/>
      <c r="E2" s="3"/>
      <c r="F2" s="3"/>
      <c r="G2" s="4" t="s">
        <v>0</v>
      </c>
    </row>
    <row r="3" spans="1:7" x14ac:dyDescent="0.25">
      <c r="A3" s="40" t="s">
        <v>4</v>
      </c>
      <c r="B3" s="44" t="s">
        <v>1</v>
      </c>
      <c r="C3" s="41" t="s">
        <v>5</v>
      </c>
      <c r="D3" s="42"/>
      <c r="E3" s="42"/>
      <c r="F3" s="43"/>
      <c r="G3" s="39" t="s">
        <v>6</v>
      </c>
    </row>
    <row r="4" spans="1:7" ht="61.5" customHeight="1" x14ac:dyDescent="0.25">
      <c r="A4" s="47"/>
      <c r="B4" s="46"/>
      <c r="C4" s="34" t="s">
        <v>7</v>
      </c>
      <c r="D4" s="17" t="s">
        <v>8</v>
      </c>
      <c r="E4" s="18" t="s">
        <v>9</v>
      </c>
      <c r="F4" s="18" t="s">
        <v>10</v>
      </c>
      <c r="G4" s="45"/>
    </row>
    <row r="5" spans="1:7" ht="18" customHeight="1" x14ac:dyDescent="0.25">
      <c r="A5" s="29">
        <v>1</v>
      </c>
      <c r="B5" s="21">
        <v>29500</v>
      </c>
      <c r="C5" s="48">
        <f>+ROUND(B5*0.0517*0.3,0)</f>
        <v>458</v>
      </c>
      <c r="D5" s="12">
        <f t="shared" ref="D5:D12" si="0">+C5*2</f>
        <v>916</v>
      </c>
      <c r="E5" s="12">
        <f t="shared" ref="E5:E62" si="1">+C5*3</f>
        <v>1374</v>
      </c>
      <c r="F5" s="26">
        <f t="shared" ref="F5:F62" si="2">+C5*4</f>
        <v>1832</v>
      </c>
      <c r="G5" s="20">
        <f t="shared" ref="G5:G34" si="3">+ROUND(B5*0.0517*0.7*1.56,0)</f>
        <v>1665</v>
      </c>
    </row>
    <row r="6" spans="1:7" ht="18" customHeight="1" x14ac:dyDescent="0.25">
      <c r="A6" s="30">
        <f t="shared" ref="A6:A62" si="4">+A5+1</f>
        <v>2</v>
      </c>
      <c r="B6" s="9">
        <v>30300</v>
      </c>
      <c r="C6" s="5">
        <f t="shared" ref="C6:C62" si="5">+ROUND(B6*0.0517*0.3,0)</f>
        <v>470</v>
      </c>
      <c r="D6" s="8">
        <f t="shared" si="0"/>
        <v>940</v>
      </c>
      <c r="E6" s="8">
        <f t="shared" si="1"/>
        <v>1410</v>
      </c>
      <c r="F6" s="24">
        <f t="shared" si="2"/>
        <v>1880</v>
      </c>
      <c r="G6" s="27">
        <f t="shared" si="3"/>
        <v>1711</v>
      </c>
    </row>
    <row r="7" spans="1:7" ht="18" customHeight="1" x14ac:dyDescent="0.25">
      <c r="A7" s="30">
        <f t="shared" si="4"/>
        <v>3</v>
      </c>
      <c r="B7" s="9">
        <v>31800</v>
      </c>
      <c r="C7" s="7">
        <f t="shared" si="5"/>
        <v>493</v>
      </c>
      <c r="D7" s="8">
        <f t="shared" si="0"/>
        <v>986</v>
      </c>
      <c r="E7" s="8">
        <f t="shared" si="1"/>
        <v>1479</v>
      </c>
      <c r="F7" s="24">
        <f t="shared" si="2"/>
        <v>1972</v>
      </c>
      <c r="G7" s="19">
        <f t="shared" si="3"/>
        <v>1795</v>
      </c>
    </row>
    <row r="8" spans="1:7" ht="18" customHeight="1" x14ac:dyDescent="0.25">
      <c r="A8" s="30">
        <f t="shared" si="4"/>
        <v>4</v>
      </c>
      <c r="B8" s="9">
        <v>33300</v>
      </c>
      <c r="C8" s="7">
        <f t="shared" si="5"/>
        <v>516</v>
      </c>
      <c r="D8" s="8">
        <f t="shared" si="0"/>
        <v>1032</v>
      </c>
      <c r="E8" s="8">
        <f t="shared" si="1"/>
        <v>1548</v>
      </c>
      <c r="F8" s="24">
        <f t="shared" si="2"/>
        <v>2064</v>
      </c>
      <c r="G8" s="19">
        <f t="shared" si="3"/>
        <v>1880</v>
      </c>
    </row>
    <row r="9" spans="1:7" ht="18" customHeight="1" x14ac:dyDescent="0.25">
      <c r="A9" s="30">
        <f t="shared" si="4"/>
        <v>5</v>
      </c>
      <c r="B9" s="9">
        <v>34800</v>
      </c>
      <c r="C9" s="7">
        <f t="shared" si="5"/>
        <v>540</v>
      </c>
      <c r="D9" s="8">
        <f t="shared" si="0"/>
        <v>1080</v>
      </c>
      <c r="E9" s="8">
        <f t="shared" si="1"/>
        <v>1620</v>
      </c>
      <c r="F9" s="24">
        <f t="shared" si="2"/>
        <v>2160</v>
      </c>
      <c r="G9" s="19">
        <f t="shared" si="3"/>
        <v>1965</v>
      </c>
    </row>
    <row r="10" spans="1:7" ht="18" customHeight="1" x14ac:dyDescent="0.25">
      <c r="A10" s="29">
        <f t="shared" si="4"/>
        <v>6</v>
      </c>
      <c r="B10" s="10">
        <v>36300</v>
      </c>
      <c r="C10" s="11">
        <f t="shared" si="5"/>
        <v>563</v>
      </c>
      <c r="D10" s="12">
        <f t="shared" si="0"/>
        <v>1126</v>
      </c>
      <c r="E10" s="12">
        <f t="shared" si="1"/>
        <v>1689</v>
      </c>
      <c r="F10" s="26">
        <f t="shared" si="2"/>
        <v>2252</v>
      </c>
      <c r="G10" s="20">
        <f t="shared" si="3"/>
        <v>2049</v>
      </c>
    </row>
    <row r="11" spans="1:7" ht="18" customHeight="1" x14ac:dyDescent="0.25">
      <c r="A11" s="30">
        <f t="shared" si="4"/>
        <v>7</v>
      </c>
      <c r="B11" s="9">
        <v>38200</v>
      </c>
      <c r="C11" s="5">
        <f t="shared" si="5"/>
        <v>592</v>
      </c>
      <c r="D11" s="8">
        <f t="shared" si="0"/>
        <v>1184</v>
      </c>
      <c r="E11" s="8">
        <f t="shared" si="1"/>
        <v>1776</v>
      </c>
      <c r="F11" s="24">
        <f t="shared" si="2"/>
        <v>2368</v>
      </c>
      <c r="G11" s="27">
        <f t="shared" si="3"/>
        <v>2157</v>
      </c>
    </row>
    <row r="12" spans="1:7" ht="18" customHeight="1" x14ac:dyDescent="0.25">
      <c r="A12" s="30">
        <f t="shared" si="4"/>
        <v>8</v>
      </c>
      <c r="B12" s="9">
        <v>40100</v>
      </c>
      <c r="C12" s="7">
        <f t="shared" si="5"/>
        <v>622</v>
      </c>
      <c r="D12" s="8">
        <f t="shared" si="0"/>
        <v>1244</v>
      </c>
      <c r="E12" s="8">
        <f t="shared" si="1"/>
        <v>1866</v>
      </c>
      <c r="F12" s="24">
        <f t="shared" si="2"/>
        <v>2488</v>
      </c>
      <c r="G12" s="19">
        <f t="shared" si="3"/>
        <v>2264</v>
      </c>
    </row>
    <row r="13" spans="1:7" ht="18" customHeight="1" x14ac:dyDescent="0.25">
      <c r="A13" s="30">
        <f t="shared" si="4"/>
        <v>9</v>
      </c>
      <c r="B13" s="9">
        <v>42000</v>
      </c>
      <c r="C13" s="7">
        <f t="shared" si="5"/>
        <v>651</v>
      </c>
      <c r="D13" s="8">
        <f>+C13*2</f>
        <v>1302</v>
      </c>
      <c r="E13" s="8">
        <f t="shared" si="1"/>
        <v>1953</v>
      </c>
      <c r="F13" s="24">
        <f t="shared" si="2"/>
        <v>2604</v>
      </c>
      <c r="G13" s="19">
        <f t="shared" si="3"/>
        <v>2371</v>
      </c>
    </row>
    <row r="14" spans="1:7" ht="18" customHeight="1" x14ac:dyDescent="0.25">
      <c r="A14" s="30">
        <f t="shared" si="4"/>
        <v>10</v>
      </c>
      <c r="B14" s="6">
        <v>43900</v>
      </c>
      <c r="C14" s="7">
        <f t="shared" si="5"/>
        <v>681</v>
      </c>
      <c r="D14" s="8">
        <f t="shared" ref="D14:D62" si="6">+C14*2</f>
        <v>1362</v>
      </c>
      <c r="E14" s="8">
        <f t="shared" si="1"/>
        <v>2043</v>
      </c>
      <c r="F14" s="24">
        <f t="shared" si="2"/>
        <v>2724</v>
      </c>
      <c r="G14" s="19">
        <f t="shared" si="3"/>
        <v>2478</v>
      </c>
    </row>
    <row r="15" spans="1:7" ht="18" customHeight="1" x14ac:dyDescent="0.25">
      <c r="A15" s="29">
        <f t="shared" si="4"/>
        <v>11</v>
      </c>
      <c r="B15" s="10">
        <v>45800</v>
      </c>
      <c r="C15" s="11">
        <f t="shared" si="5"/>
        <v>710</v>
      </c>
      <c r="D15" s="12">
        <f t="shared" si="6"/>
        <v>1420</v>
      </c>
      <c r="E15" s="12">
        <f t="shared" si="1"/>
        <v>2130</v>
      </c>
      <c r="F15" s="26">
        <f t="shared" si="2"/>
        <v>2840</v>
      </c>
      <c r="G15" s="20">
        <f t="shared" si="3"/>
        <v>2586</v>
      </c>
    </row>
    <row r="16" spans="1:7" ht="18" customHeight="1" x14ac:dyDescent="0.25">
      <c r="A16" s="30">
        <f t="shared" si="4"/>
        <v>12</v>
      </c>
      <c r="B16" s="9">
        <v>48200</v>
      </c>
      <c r="C16" s="5">
        <f t="shared" si="5"/>
        <v>748</v>
      </c>
      <c r="D16" s="8">
        <f t="shared" si="6"/>
        <v>1496</v>
      </c>
      <c r="E16" s="8">
        <f t="shared" si="1"/>
        <v>2244</v>
      </c>
      <c r="F16" s="24">
        <f t="shared" si="2"/>
        <v>2992</v>
      </c>
      <c r="G16" s="27">
        <f t="shared" si="3"/>
        <v>2721</v>
      </c>
    </row>
    <row r="17" spans="1:7" ht="18" customHeight="1" x14ac:dyDescent="0.25">
      <c r="A17" s="30">
        <f t="shared" si="4"/>
        <v>13</v>
      </c>
      <c r="B17" s="9">
        <v>50600</v>
      </c>
      <c r="C17" s="7">
        <f t="shared" si="5"/>
        <v>785</v>
      </c>
      <c r="D17" s="8">
        <f t="shared" si="6"/>
        <v>1570</v>
      </c>
      <c r="E17" s="8">
        <f t="shared" si="1"/>
        <v>2355</v>
      </c>
      <c r="F17" s="24">
        <f t="shared" si="2"/>
        <v>3140</v>
      </c>
      <c r="G17" s="19">
        <f t="shared" si="3"/>
        <v>2857</v>
      </c>
    </row>
    <row r="18" spans="1:7" ht="18" customHeight="1" x14ac:dyDescent="0.25">
      <c r="A18" s="30">
        <f t="shared" si="4"/>
        <v>14</v>
      </c>
      <c r="B18" s="9">
        <v>53000</v>
      </c>
      <c r="C18" s="7">
        <f t="shared" si="5"/>
        <v>822</v>
      </c>
      <c r="D18" s="8">
        <f t="shared" si="6"/>
        <v>1644</v>
      </c>
      <c r="E18" s="8">
        <f t="shared" si="1"/>
        <v>2466</v>
      </c>
      <c r="F18" s="24">
        <f t="shared" si="2"/>
        <v>3288</v>
      </c>
      <c r="G18" s="19">
        <f t="shared" si="3"/>
        <v>2992</v>
      </c>
    </row>
    <row r="19" spans="1:7" ht="18" customHeight="1" x14ac:dyDescent="0.25">
      <c r="A19" s="30">
        <f t="shared" si="4"/>
        <v>15</v>
      </c>
      <c r="B19" s="9">
        <v>55400</v>
      </c>
      <c r="C19" s="7">
        <f t="shared" si="5"/>
        <v>859</v>
      </c>
      <c r="D19" s="8">
        <f t="shared" si="6"/>
        <v>1718</v>
      </c>
      <c r="E19" s="8">
        <f t="shared" si="1"/>
        <v>2577</v>
      </c>
      <c r="F19" s="24">
        <f t="shared" si="2"/>
        <v>3436</v>
      </c>
      <c r="G19" s="19">
        <f t="shared" si="3"/>
        <v>3128</v>
      </c>
    </row>
    <row r="20" spans="1:7" ht="18" customHeight="1" x14ac:dyDescent="0.25">
      <c r="A20" s="29">
        <f t="shared" si="4"/>
        <v>16</v>
      </c>
      <c r="B20" s="10">
        <v>57800</v>
      </c>
      <c r="C20" s="11">
        <f t="shared" si="5"/>
        <v>896</v>
      </c>
      <c r="D20" s="12">
        <f t="shared" si="6"/>
        <v>1792</v>
      </c>
      <c r="E20" s="12">
        <f t="shared" si="1"/>
        <v>2688</v>
      </c>
      <c r="F20" s="26">
        <f t="shared" si="2"/>
        <v>3584</v>
      </c>
      <c r="G20" s="20">
        <f t="shared" si="3"/>
        <v>3263</v>
      </c>
    </row>
    <row r="21" spans="1:7" ht="18" customHeight="1" x14ac:dyDescent="0.25">
      <c r="A21" s="31">
        <f t="shared" si="4"/>
        <v>17</v>
      </c>
      <c r="B21" s="9">
        <v>60800</v>
      </c>
      <c r="C21" s="5">
        <f t="shared" si="5"/>
        <v>943</v>
      </c>
      <c r="D21" s="8">
        <f t="shared" si="6"/>
        <v>1886</v>
      </c>
      <c r="E21" s="7">
        <f t="shared" si="1"/>
        <v>2829</v>
      </c>
      <c r="F21" s="23">
        <f t="shared" si="2"/>
        <v>3772</v>
      </c>
      <c r="G21" s="27">
        <f t="shared" si="3"/>
        <v>3433</v>
      </c>
    </row>
    <row r="22" spans="1:7" s="14" customFormat="1" ht="18" customHeight="1" x14ac:dyDescent="0.25">
      <c r="A22" s="30">
        <f t="shared" si="4"/>
        <v>18</v>
      </c>
      <c r="B22" s="9">
        <v>63800</v>
      </c>
      <c r="C22" s="7">
        <f t="shared" si="5"/>
        <v>990</v>
      </c>
      <c r="D22" s="8">
        <f t="shared" si="6"/>
        <v>1980</v>
      </c>
      <c r="E22" s="7">
        <f t="shared" si="1"/>
        <v>2970</v>
      </c>
      <c r="F22" s="23">
        <f t="shared" si="2"/>
        <v>3960</v>
      </c>
      <c r="G22" s="19">
        <f t="shared" si="3"/>
        <v>3602</v>
      </c>
    </row>
    <row r="23" spans="1:7" s="14" customFormat="1" ht="18" customHeight="1" x14ac:dyDescent="0.25">
      <c r="A23" s="30">
        <f t="shared" si="4"/>
        <v>19</v>
      </c>
      <c r="B23" s="9">
        <v>66800</v>
      </c>
      <c r="C23" s="7">
        <f t="shared" si="5"/>
        <v>1036</v>
      </c>
      <c r="D23" s="8">
        <f t="shared" si="6"/>
        <v>2072</v>
      </c>
      <c r="E23" s="7">
        <f t="shared" si="1"/>
        <v>3108</v>
      </c>
      <c r="F23" s="23">
        <f t="shared" si="2"/>
        <v>4144</v>
      </c>
      <c r="G23" s="19">
        <f t="shared" si="3"/>
        <v>3771</v>
      </c>
    </row>
    <row r="24" spans="1:7" s="14" customFormat="1" ht="18" customHeight="1" x14ac:dyDescent="0.25">
      <c r="A24" s="30">
        <f t="shared" si="4"/>
        <v>20</v>
      </c>
      <c r="B24" s="9">
        <v>69800</v>
      </c>
      <c r="C24" s="7">
        <f t="shared" si="5"/>
        <v>1083</v>
      </c>
      <c r="D24" s="8">
        <f t="shared" si="6"/>
        <v>2166</v>
      </c>
      <c r="E24" s="7">
        <f t="shared" si="1"/>
        <v>3249</v>
      </c>
      <c r="F24" s="23">
        <f t="shared" si="2"/>
        <v>4332</v>
      </c>
      <c r="G24" s="19">
        <f t="shared" si="3"/>
        <v>3941</v>
      </c>
    </row>
    <row r="25" spans="1:7" s="14" customFormat="1" ht="18" customHeight="1" x14ac:dyDescent="0.25">
      <c r="A25" s="29">
        <f t="shared" si="4"/>
        <v>21</v>
      </c>
      <c r="B25" s="10">
        <v>72800</v>
      </c>
      <c r="C25" s="11">
        <f t="shared" si="5"/>
        <v>1129</v>
      </c>
      <c r="D25" s="12">
        <f t="shared" si="6"/>
        <v>2258</v>
      </c>
      <c r="E25" s="11">
        <f t="shared" si="1"/>
        <v>3387</v>
      </c>
      <c r="F25" s="25">
        <f t="shared" si="2"/>
        <v>4516</v>
      </c>
      <c r="G25" s="20">
        <f t="shared" si="3"/>
        <v>4110</v>
      </c>
    </row>
    <row r="26" spans="1:7" s="14" customFormat="1" ht="18" customHeight="1" x14ac:dyDescent="0.25">
      <c r="A26" s="30">
        <f t="shared" si="4"/>
        <v>22</v>
      </c>
      <c r="B26" s="6">
        <v>76500</v>
      </c>
      <c r="C26" s="5">
        <f t="shared" si="5"/>
        <v>1187</v>
      </c>
      <c r="D26" s="8">
        <f t="shared" si="6"/>
        <v>2374</v>
      </c>
      <c r="E26" s="8">
        <f t="shared" si="1"/>
        <v>3561</v>
      </c>
      <c r="F26" s="24">
        <f t="shared" si="2"/>
        <v>4748</v>
      </c>
      <c r="G26" s="27">
        <f t="shared" si="3"/>
        <v>4319</v>
      </c>
    </row>
    <row r="27" spans="1:7" x14ac:dyDescent="0.25">
      <c r="A27" s="30">
        <f t="shared" si="4"/>
        <v>23</v>
      </c>
      <c r="B27" s="6">
        <v>80200</v>
      </c>
      <c r="C27" s="7">
        <f t="shared" si="5"/>
        <v>1244</v>
      </c>
      <c r="D27" s="8">
        <f t="shared" si="6"/>
        <v>2488</v>
      </c>
      <c r="E27" s="8">
        <f t="shared" si="1"/>
        <v>3732</v>
      </c>
      <c r="F27" s="24">
        <f t="shared" si="2"/>
        <v>4976</v>
      </c>
      <c r="G27" s="19">
        <f t="shared" si="3"/>
        <v>4528</v>
      </c>
    </row>
    <row r="28" spans="1:7" x14ac:dyDescent="0.25">
      <c r="A28" s="30">
        <f t="shared" si="4"/>
        <v>24</v>
      </c>
      <c r="B28" s="9">
        <v>83900</v>
      </c>
      <c r="C28" s="7">
        <f t="shared" si="5"/>
        <v>1301</v>
      </c>
      <c r="D28" s="8">
        <f t="shared" si="6"/>
        <v>2602</v>
      </c>
      <c r="E28" s="8">
        <f t="shared" si="1"/>
        <v>3903</v>
      </c>
      <c r="F28" s="24">
        <f t="shared" si="2"/>
        <v>5204</v>
      </c>
      <c r="G28" s="19">
        <f t="shared" si="3"/>
        <v>4737</v>
      </c>
    </row>
    <row r="29" spans="1:7" x14ac:dyDescent="0.25">
      <c r="A29" s="29">
        <f t="shared" si="4"/>
        <v>25</v>
      </c>
      <c r="B29" s="10">
        <v>87600</v>
      </c>
      <c r="C29" s="11">
        <f t="shared" si="5"/>
        <v>1359</v>
      </c>
      <c r="D29" s="12">
        <f t="shared" si="6"/>
        <v>2718</v>
      </c>
      <c r="E29" s="12">
        <f t="shared" si="1"/>
        <v>4077</v>
      </c>
      <c r="F29" s="26">
        <f t="shared" si="2"/>
        <v>5436</v>
      </c>
      <c r="G29" s="20">
        <f t="shared" si="3"/>
        <v>4946</v>
      </c>
    </row>
    <row r="30" spans="1:7" x14ac:dyDescent="0.25">
      <c r="A30" s="30">
        <f t="shared" si="4"/>
        <v>26</v>
      </c>
      <c r="B30" s="9">
        <v>92100</v>
      </c>
      <c r="C30" s="5">
        <f t="shared" si="5"/>
        <v>1428</v>
      </c>
      <c r="D30" s="8">
        <f t="shared" si="6"/>
        <v>2856</v>
      </c>
      <c r="E30" s="7">
        <f t="shared" si="1"/>
        <v>4284</v>
      </c>
      <c r="F30" s="23">
        <f t="shared" si="2"/>
        <v>5712</v>
      </c>
      <c r="G30" s="27">
        <f t="shared" si="3"/>
        <v>5200</v>
      </c>
    </row>
    <row r="31" spans="1:7" x14ac:dyDescent="0.25">
      <c r="A31" s="30">
        <f t="shared" si="4"/>
        <v>27</v>
      </c>
      <c r="B31" s="9">
        <v>96600</v>
      </c>
      <c r="C31" s="7">
        <f t="shared" si="5"/>
        <v>1498</v>
      </c>
      <c r="D31" s="8">
        <f t="shared" si="6"/>
        <v>2996</v>
      </c>
      <c r="E31" s="7">
        <f t="shared" si="1"/>
        <v>4494</v>
      </c>
      <c r="F31" s="23">
        <f t="shared" si="2"/>
        <v>5992</v>
      </c>
      <c r="G31" s="19">
        <f t="shared" si="3"/>
        <v>5454</v>
      </c>
    </row>
    <row r="32" spans="1:7" x14ac:dyDescent="0.25">
      <c r="A32" s="30">
        <f t="shared" si="4"/>
        <v>28</v>
      </c>
      <c r="B32" s="9">
        <v>101100</v>
      </c>
      <c r="C32" s="7">
        <f t="shared" si="5"/>
        <v>1568</v>
      </c>
      <c r="D32" s="8">
        <f t="shared" si="6"/>
        <v>3136</v>
      </c>
      <c r="E32" s="7">
        <f t="shared" si="1"/>
        <v>4704</v>
      </c>
      <c r="F32" s="23">
        <f t="shared" si="2"/>
        <v>6272</v>
      </c>
      <c r="G32" s="19">
        <f t="shared" si="3"/>
        <v>5708</v>
      </c>
    </row>
    <row r="33" spans="1:7" x14ac:dyDescent="0.25">
      <c r="A33" s="30">
        <f t="shared" si="4"/>
        <v>29</v>
      </c>
      <c r="B33" s="9">
        <v>105600</v>
      </c>
      <c r="C33" s="7">
        <f t="shared" si="5"/>
        <v>1638</v>
      </c>
      <c r="D33" s="8">
        <f t="shared" si="6"/>
        <v>3276</v>
      </c>
      <c r="E33" s="7">
        <f t="shared" si="1"/>
        <v>4914</v>
      </c>
      <c r="F33" s="23">
        <f t="shared" si="2"/>
        <v>6552</v>
      </c>
      <c r="G33" s="19">
        <f t="shared" si="3"/>
        <v>5962</v>
      </c>
    </row>
    <row r="34" spans="1:7" x14ac:dyDescent="0.25">
      <c r="A34" s="29">
        <f t="shared" si="4"/>
        <v>30</v>
      </c>
      <c r="B34" s="10">
        <v>110100</v>
      </c>
      <c r="C34" s="11">
        <f t="shared" si="5"/>
        <v>1708</v>
      </c>
      <c r="D34" s="12">
        <f t="shared" si="6"/>
        <v>3416</v>
      </c>
      <c r="E34" s="11">
        <f t="shared" si="1"/>
        <v>5124</v>
      </c>
      <c r="F34" s="25">
        <f t="shared" si="2"/>
        <v>6832</v>
      </c>
      <c r="G34" s="20">
        <f t="shared" si="3"/>
        <v>6216</v>
      </c>
    </row>
    <row r="35" spans="1:7" x14ac:dyDescent="0.25">
      <c r="A35" s="30">
        <f t="shared" si="4"/>
        <v>31</v>
      </c>
      <c r="B35" s="6">
        <v>115500</v>
      </c>
      <c r="C35" s="5">
        <f t="shared" si="5"/>
        <v>1791</v>
      </c>
      <c r="D35" s="8">
        <f t="shared" si="6"/>
        <v>3582</v>
      </c>
      <c r="E35" s="8">
        <f t="shared" si="1"/>
        <v>5373</v>
      </c>
      <c r="F35" s="24">
        <f t="shared" si="2"/>
        <v>7164</v>
      </c>
      <c r="G35" s="27">
        <f t="shared" ref="G35:G62" si="7">+ROUND(B35*0.0517*0.7*1.56,0)</f>
        <v>6521</v>
      </c>
    </row>
    <row r="36" spans="1:7" x14ac:dyDescent="0.25">
      <c r="A36" s="30">
        <f t="shared" si="4"/>
        <v>32</v>
      </c>
      <c r="B36" s="6">
        <v>120900</v>
      </c>
      <c r="C36" s="7">
        <f t="shared" si="5"/>
        <v>1875</v>
      </c>
      <c r="D36" s="8">
        <f t="shared" si="6"/>
        <v>3750</v>
      </c>
      <c r="E36" s="8">
        <f t="shared" si="1"/>
        <v>5625</v>
      </c>
      <c r="F36" s="24">
        <f t="shared" si="2"/>
        <v>7500</v>
      </c>
      <c r="G36" s="19">
        <f t="shared" si="7"/>
        <v>6826</v>
      </c>
    </row>
    <row r="37" spans="1:7" x14ac:dyDescent="0.25">
      <c r="A37" s="30">
        <f t="shared" si="4"/>
        <v>33</v>
      </c>
      <c r="B37" s="9">
        <v>126300</v>
      </c>
      <c r="C37" s="7">
        <f t="shared" si="5"/>
        <v>1959</v>
      </c>
      <c r="D37" s="8">
        <f t="shared" si="6"/>
        <v>3918</v>
      </c>
      <c r="E37" s="8">
        <f t="shared" si="1"/>
        <v>5877</v>
      </c>
      <c r="F37" s="24">
        <f t="shared" si="2"/>
        <v>7836</v>
      </c>
      <c r="G37" s="19">
        <f t="shared" si="7"/>
        <v>7130</v>
      </c>
    </row>
    <row r="38" spans="1:7" x14ac:dyDescent="0.25">
      <c r="A38" s="30">
        <f>+A37+1</f>
        <v>34</v>
      </c>
      <c r="B38" s="9">
        <v>131700</v>
      </c>
      <c r="C38" s="7">
        <f t="shared" si="5"/>
        <v>2043</v>
      </c>
      <c r="D38" s="8">
        <f t="shared" si="6"/>
        <v>4086</v>
      </c>
      <c r="E38" s="8">
        <f t="shared" si="1"/>
        <v>6129</v>
      </c>
      <c r="F38" s="24">
        <f t="shared" si="2"/>
        <v>8172</v>
      </c>
      <c r="G38" s="19">
        <f t="shared" si="7"/>
        <v>7435</v>
      </c>
    </row>
    <row r="39" spans="1:7" x14ac:dyDescent="0.25">
      <c r="A39" s="30">
        <f t="shared" si="4"/>
        <v>35</v>
      </c>
      <c r="B39" s="6">
        <v>137100</v>
      </c>
      <c r="C39" s="7">
        <f t="shared" si="5"/>
        <v>2126</v>
      </c>
      <c r="D39" s="8">
        <f t="shared" si="6"/>
        <v>4252</v>
      </c>
      <c r="E39" s="8">
        <f t="shared" si="1"/>
        <v>6378</v>
      </c>
      <c r="F39" s="24">
        <f t="shared" si="2"/>
        <v>8504</v>
      </c>
      <c r="G39" s="19">
        <f t="shared" si="7"/>
        <v>7740</v>
      </c>
    </row>
    <row r="40" spans="1:7" x14ac:dyDescent="0.25">
      <c r="A40" s="30">
        <f t="shared" si="4"/>
        <v>36</v>
      </c>
      <c r="B40" s="6">
        <v>142500</v>
      </c>
      <c r="C40" s="7">
        <f t="shared" si="5"/>
        <v>2210</v>
      </c>
      <c r="D40" s="8">
        <f t="shared" si="6"/>
        <v>4420</v>
      </c>
      <c r="E40" s="8">
        <f t="shared" si="1"/>
        <v>6630</v>
      </c>
      <c r="F40" s="24">
        <f t="shared" si="2"/>
        <v>8840</v>
      </c>
      <c r="G40" s="19">
        <f t="shared" si="7"/>
        <v>8045</v>
      </c>
    </row>
    <row r="41" spans="1:7" x14ac:dyDescent="0.25">
      <c r="A41" s="30">
        <f t="shared" si="4"/>
        <v>37</v>
      </c>
      <c r="B41" s="9">
        <v>147900</v>
      </c>
      <c r="C41" s="7">
        <f t="shared" si="5"/>
        <v>2294</v>
      </c>
      <c r="D41" s="8">
        <f t="shared" si="6"/>
        <v>4588</v>
      </c>
      <c r="E41" s="8">
        <f t="shared" si="1"/>
        <v>6882</v>
      </c>
      <c r="F41" s="24">
        <f t="shared" si="2"/>
        <v>9176</v>
      </c>
      <c r="G41" s="19">
        <f t="shared" si="7"/>
        <v>8350</v>
      </c>
    </row>
    <row r="42" spans="1:7" ht="17.25" customHeight="1" x14ac:dyDescent="0.25">
      <c r="A42" s="29">
        <f>+A41+1</f>
        <v>38</v>
      </c>
      <c r="B42" s="10">
        <v>150000</v>
      </c>
      <c r="C42" s="11">
        <f t="shared" si="5"/>
        <v>2327</v>
      </c>
      <c r="D42" s="12">
        <f t="shared" si="6"/>
        <v>4654</v>
      </c>
      <c r="E42" s="12">
        <f t="shared" si="1"/>
        <v>6981</v>
      </c>
      <c r="F42" s="26">
        <f t="shared" si="2"/>
        <v>9308</v>
      </c>
      <c r="G42" s="20">
        <f t="shared" si="7"/>
        <v>8468</v>
      </c>
    </row>
    <row r="43" spans="1:7" ht="17.25" customHeight="1" x14ac:dyDescent="0.25">
      <c r="A43" s="30">
        <f t="shared" si="4"/>
        <v>39</v>
      </c>
      <c r="B43" s="6">
        <v>156400</v>
      </c>
      <c r="C43" s="5">
        <f t="shared" si="5"/>
        <v>2426</v>
      </c>
      <c r="D43" s="8">
        <f t="shared" si="6"/>
        <v>4852</v>
      </c>
      <c r="E43" s="8">
        <f t="shared" si="1"/>
        <v>7278</v>
      </c>
      <c r="F43" s="24">
        <f t="shared" si="2"/>
        <v>9704</v>
      </c>
      <c r="G43" s="27">
        <f t="shared" si="7"/>
        <v>8830</v>
      </c>
    </row>
    <row r="44" spans="1:7" ht="17.25" customHeight="1" x14ac:dyDescent="0.25">
      <c r="A44" s="30">
        <f t="shared" si="4"/>
        <v>40</v>
      </c>
      <c r="B44" s="6">
        <v>162800</v>
      </c>
      <c r="C44" s="7">
        <f t="shared" si="5"/>
        <v>2525</v>
      </c>
      <c r="D44" s="8">
        <f t="shared" si="6"/>
        <v>5050</v>
      </c>
      <c r="E44" s="8">
        <f t="shared" si="1"/>
        <v>7575</v>
      </c>
      <c r="F44" s="24">
        <f t="shared" si="2"/>
        <v>10100</v>
      </c>
      <c r="G44" s="19">
        <f t="shared" si="7"/>
        <v>9191</v>
      </c>
    </row>
    <row r="45" spans="1:7" ht="17.25" customHeight="1" x14ac:dyDescent="0.25">
      <c r="A45" s="30">
        <f t="shared" si="4"/>
        <v>41</v>
      </c>
      <c r="B45" s="9">
        <v>169200</v>
      </c>
      <c r="C45" s="7">
        <f t="shared" si="5"/>
        <v>2624</v>
      </c>
      <c r="D45" s="8">
        <f t="shared" si="6"/>
        <v>5248</v>
      </c>
      <c r="E45" s="8">
        <f t="shared" si="1"/>
        <v>7872</v>
      </c>
      <c r="F45" s="24">
        <f t="shared" si="2"/>
        <v>10496</v>
      </c>
      <c r="G45" s="19">
        <f t="shared" si="7"/>
        <v>9552</v>
      </c>
    </row>
    <row r="46" spans="1:7" ht="17.25" customHeight="1" x14ac:dyDescent="0.25">
      <c r="A46" s="30">
        <f>+A45+1</f>
        <v>42</v>
      </c>
      <c r="B46" s="9">
        <v>175600</v>
      </c>
      <c r="C46" s="7">
        <f t="shared" si="5"/>
        <v>2724</v>
      </c>
      <c r="D46" s="8">
        <f t="shared" si="6"/>
        <v>5448</v>
      </c>
      <c r="E46" s="8">
        <f t="shared" si="1"/>
        <v>8172</v>
      </c>
      <c r="F46" s="24">
        <f t="shared" si="2"/>
        <v>10896</v>
      </c>
      <c r="G46" s="19">
        <f t="shared" si="7"/>
        <v>9914</v>
      </c>
    </row>
    <row r="47" spans="1:7" ht="17.25" customHeight="1" x14ac:dyDescent="0.25">
      <c r="A47" s="30">
        <f t="shared" si="4"/>
        <v>43</v>
      </c>
      <c r="B47" s="6">
        <v>182000</v>
      </c>
      <c r="C47" s="7">
        <f t="shared" si="5"/>
        <v>2823</v>
      </c>
      <c r="D47" s="8">
        <f t="shared" si="6"/>
        <v>5646</v>
      </c>
      <c r="E47" s="8">
        <f t="shared" si="1"/>
        <v>8469</v>
      </c>
      <c r="F47" s="24">
        <f t="shared" si="2"/>
        <v>11292</v>
      </c>
      <c r="G47" s="19">
        <f t="shared" si="7"/>
        <v>10275</v>
      </c>
    </row>
    <row r="48" spans="1:7" ht="17.25" customHeight="1" x14ac:dyDescent="0.25">
      <c r="A48" s="31">
        <f t="shared" si="4"/>
        <v>44</v>
      </c>
      <c r="B48" s="35">
        <v>189500</v>
      </c>
      <c r="C48" s="5">
        <f t="shared" si="5"/>
        <v>2939</v>
      </c>
      <c r="D48" s="5">
        <f t="shared" si="6"/>
        <v>5878</v>
      </c>
      <c r="E48" s="5">
        <f t="shared" si="1"/>
        <v>8817</v>
      </c>
      <c r="F48" s="5">
        <f t="shared" si="2"/>
        <v>11756</v>
      </c>
      <c r="G48" s="27">
        <f t="shared" si="7"/>
        <v>10698</v>
      </c>
    </row>
    <row r="49" spans="1:7" ht="17.25" customHeight="1" x14ac:dyDescent="0.25">
      <c r="A49" s="30">
        <f t="shared" si="4"/>
        <v>45</v>
      </c>
      <c r="B49" s="36">
        <v>197000</v>
      </c>
      <c r="C49" s="7">
        <f t="shared" si="5"/>
        <v>3055</v>
      </c>
      <c r="D49" s="7">
        <f t="shared" si="6"/>
        <v>6110</v>
      </c>
      <c r="E49" s="7">
        <f t="shared" si="1"/>
        <v>9165</v>
      </c>
      <c r="F49" s="7">
        <f t="shared" si="2"/>
        <v>12220</v>
      </c>
      <c r="G49" s="19">
        <f t="shared" si="7"/>
        <v>11122</v>
      </c>
    </row>
    <row r="50" spans="1:7" ht="17.25" customHeight="1" x14ac:dyDescent="0.25">
      <c r="A50" s="30">
        <f t="shared" si="4"/>
        <v>46</v>
      </c>
      <c r="B50" s="36">
        <v>204500</v>
      </c>
      <c r="C50" s="7">
        <f t="shared" si="5"/>
        <v>3172</v>
      </c>
      <c r="D50" s="7">
        <f t="shared" si="6"/>
        <v>6344</v>
      </c>
      <c r="E50" s="7">
        <f t="shared" si="1"/>
        <v>9516</v>
      </c>
      <c r="F50" s="7">
        <f t="shared" si="2"/>
        <v>12688</v>
      </c>
      <c r="G50" s="19">
        <f t="shared" si="7"/>
        <v>11545</v>
      </c>
    </row>
    <row r="51" spans="1:7" ht="17.25" customHeight="1" x14ac:dyDescent="0.25">
      <c r="A51" s="30">
        <f t="shared" si="4"/>
        <v>47</v>
      </c>
      <c r="B51" s="36">
        <v>212000</v>
      </c>
      <c r="C51" s="7">
        <f t="shared" si="5"/>
        <v>3288</v>
      </c>
      <c r="D51" s="7">
        <f t="shared" si="6"/>
        <v>6576</v>
      </c>
      <c r="E51" s="7">
        <f t="shared" si="1"/>
        <v>9864</v>
      </c>
      <c r="F51" s="7">
        <f t="shared" si="2"/>
        <v>13152</v>
      </c>
      <c r="G51" s="19">
        <f t="shared" si="7"/>
        <v>11969</v>
      </c>
    </row>
    <row r="52" spans="1:7" ht="17.25" customHeight="1" x14ac:dyDescent="0.25">
      <c r="A52" s="30">
        <f t="shared" si="4"/>
        <v>48</v>
      </c>
      <c r="B52" s="36">
        <v>219500</v>
      </c>
      <c r="C52" s="7">
        <f t="shared" si="5"/>
        <v>3404</v>
      </c>
      <c r="D52" s="7">
        <f t="shared" si="6"/>
        <v>6808</v>
      </c>
      <c r="E52" s="7">
        <f t="shared" si="1"/>
        <v>10212</v>
      </c>
      <c r="F52" s="7">
        <f t="shared" si="2"/>
        <v>13616</v>
      </c>
      <c r="G52" s="19">
        <f t="shared" si="7"/>
        <v>12392</v>
      </c>
    </row>
    <row r="53" spans="1:7" ht="17.25" customHeight="1" x14ac:dyDescent="0.25">
      <c r="A53" s="31">
        <f t="shared" si="4"/>
        <v>49</v>
      </c>
      <c r="B53" s="35">
        <v>228200</v>
      </c>
      <c r="C53" s="5">
        <f t="shared" si="5"/>
        <v>3539</v>
      </c>
      <c r="D53" s="5">
        <f t="shared" si="6"/>
        <v>7078</v>
      </c>
      <c r="E53" s="5">
        <f t="shared" si="1"/>
        <v>10617</v>
      </c>
      <c r="F53" s="5">
        <f t="shared" si="2"/>
        <v>14156</v>
      </c>
      <c r="G53" s="27">
        <f t="shared" si="7"/>
        <v>12883</v>
      </c>
    </row>
    <row r="54" spans="1:7" ht="17.25" customHeight="1" x14ac:dyDescent="0.25">
      <c r="A54" s="30">
        <f t="shared" si="4"/>
        <v>50</v>
      </c>
      <c r="B54" s="36">
        <v>236900</v>
      </c>
      <c r="C54" s="7">
        <f t="shared" si="5"/>
        <v>3674</v>
      </c>
      <c r="D54" s="7">
        <f t="shared" si="6"/>
        <v>7348</v>
      </c>
      <c r="E54" s="7">
        <f t="shared" si="1"/>
        <v>11022</v>
      </c>
      <c r="F54" s="7">
        <f t="shared" si="2"/>
        <v>14696</v>
      </c>
      <c r="G54" s="19">
        <f t="shared" si="7"/>
        <v>13375</v>
      </c>
    </row>
    <row r="55" spans="1:7" ht="17.25" customHeight="1" x14ac:dyDescent="0.25">
      <c r="A55" s="30">
        <f t="shared" si="4"/>
        <v>51</v>
      </c>
      <c r="B55" s="36">
        <v>245600</v>
      </c>
      <c r="C55" s="7">
        <f t="shared" si="5"/>
        <v>3809</v>
      </c>
      <c r="D55" s="7">
        <f t="shared" si="6"/>
        <v>7618</v>
      </c>
      <c r="E55" s="7">
        <f t="shared" si="1"/>
        <v>11427</v>
      </c>
      <c r="F55" s="7">
        <f t="shared" si="2"/>
        <v>15236</v>
      </c>
      <c r="G55" s="19">
        <f t="shared" si="7"/>
        <v>13866</v>
      </c>
    </row>
    <row r="56" spans="1:7" ht="17.25" customHeight="1" x14ac:dyDescent="0.25">
      <c r="A56" s="30">
        <f t="shared" si="4"/>
        <v>52</v>
      </c>
      <c r="B56" s="36">
        <v>254300</v>
      </c>
      <c r="C56" s="7">
        <f t="shared" si="5"/>
        <v>3944</v>
      </c>
      <c r="D56" s="7">
        <f t="shared" si="6"/>
        <v>7888</v>
      </c>
      <c r="E56" s="7">
        <f t="shared" si="1"/>
        <v>11832</v>
      </c>
      <c r="F56" s="7">
        <f t="shared" si="2"/>
        <v>15776</v>
      </c>
      <c r="G56" s="19">
        <f t="shared" si="7"/>
        <v>14357</v>
      </c>
    </row>
    <row r="57" spans="1:7" ht="17.25" customHeight="1" x14ac:dyDescent="0.25">
      <c r="A57" s="30">
        <f t="shared" si="4"/>
        <v>53</v>
      </c>
      <c r="B57" s="37">
        <v>263000</v>
      </c>
      <c r="C57" s="11">
        <f t="shared" si="5"/>
        <v>4079</v>
      </c>
      <c r="D57" s="11">
        <f t="shared" si="6"/>
        <v>8158</v>
      </c>
      <c r="E57" s="11">
        <f t="shared" si="1"/>
        <v>12237</v>
      </c>
      <c r="F57" s="11">
        <f t="shared" si="2"/>
        <v>16316</v>
      </c>
      <c r="G57" s="20">
        <f t="shared" si="7"/>
        <v>14848</v>
      </c>
    </row>
    <row r="58" spans="1:7" ht="17.25" customHeight="1" x14ac:dyDescent="0.25">
      <c r="A58" s="31">
        <f t="shared" si="4"/>
        <v>54</v>
      </c>
      <c r="B58" s="35">
        <v>273000</v>
      </c>
      <c r="C58" s="5">
        <f t="shared" si="5"/>
        <v>4234</v>
      </c>
      <c r="D58" s="5">
        <f t="shared" si="6"/>
        <v>8468</v>
      </c>
      <c r="E58" s="5">
        <f t="shared" si="1"/>
        <v>12702</v>
      </c>
      <c r="F58" s="5">
        <f t="shared" si="2"/>
        <v>16936</v>
      </c>
      <c r="G58" s="27">
        <f t="shared" si="7"/>
        <v>15413</v>
      </c>
    </row>
    <row r="59" spans="1:7" ht="17.25" customHeight="1" x14ac:dyDescent="0.25">
      <c r="A59" s="30">
        <f t="shared" si="4"/>
        <v>55</v>
      </c>
      <c r="B59" s="36">
        <v>283000</v>
      </c>
      <c r="C59" s="7">
        <f t="shared" si="5"/>
        <v>4389</v>
      </c>
      <c r="D59" s="7">
        <f t="shared" si="6"/>
        <v>8778</v>
      </c>
      <c r="E59" s="7">
        <f t="shared" si="1"/>
        <v>13167</v>
      </c>
      <c r="F59" s="7">
        <f t="shared" si="2"/>
        <v>17556</v>
      </c>
      <c r="G59" s="19">
        <f t="shared" si="7"/>
        <v>15977</v>
      </c>
    </row>
    <row r="60" spans="1:7" ht="17.25" customHeight="1" x14ac:dyDescent="0.25">
      <c r="A60" s="30">
        <f t="shared" si="4"/>
        <v>56</v>
      </c>
      <c r="B60" s="36">
        <v>293000</v>
      </c>
      <c r="C60" s="7">
        <f t="shared" si="5"/>
        <v>4544</v>
      </c>
      <c r="D60" s="7">
        <f t="shared" si="6"/>
        <v>9088</v>
      </c>
      <c r="E60" s="7">
        <f t="shared" si="1"/>
        <v>13632</v>
      </c>
      <c r="F60" s="7">
        <f t="shared" si="2"/>
        <v>18176</v>
      </c>
      <c r="G60" s="19">
        <f t="shared" si="7"/>
        <v>16542</v>
      </c>
    </row>
    <row r="61" spans="1:7" ht="17.25" customHeight="1" x14ac:dyDescent="0.25">
      <c r="A61" s="30">
        <f t="shared" si="4"/>
        <v>57</v>
      </c>
      <c r="B61" s="36">
        <v>303000</v>
      </c>
      <c r="C61" s="7">
        <f t="shared" si="5"/>
        <v>4700</v>
      </c>
      <c r="D61" s="7">
        <f t="shared" si="6"/>
        <v>9400</v>
      </c>
      <c r="E61" s="7">
        <f t="shared" si="1"/>
        <v>14100</v>
      </c>
      <c r="F61" s="7">
        <f t="shared" si="2"/>
        <v>18800</v>
      </c>
      <c r="G61" s="19">
        <f t="shared" si="7"/>
        <v>17106</v>
      </c>
    </row>
    <row r="62" spans="1:7" ht="17.25" customHeight="1" x14ac:dyDescent="0.25">
      <c r="A62" s="29">
        <f t="shared" si="4"/>
        <v>58</v>
      </c>
      <c r="B62" s="37">
        <v>313000</v>
      </c>
      <c r="C62" s="11">
        <f t="shared" si="5"/>
        <v>4855</v>
      </c>
      <c r="D62" s="11">
        <f t="shared" si="6"/>
        <v>9710</v>
      </c>
      <c r="E62" s="11">
        <f t="shared" si="1"/>
        <v>14565</v>
      </c>
      <c r="F62" s="11">
        <f t="shared" si="2"/>
        <v>19420</v>
      </c>
      <c r="G62" s="20">
        <f t="shared" si="7"/>
        <v>17671</v>
      </c>
    </row>
    <row r="63" spans="1:7" s="22" customFormat="1" x14ac:dyDescent="0.25">
      <c r="A63" s="32" t="s">
        <v>12</v>
      </c>
      <c r="B63" s="32"/>
      <c r="C63" s="32"/>
      <c r="D63" s="32"/>
      <c r="E63" s="32"/>
      <c r="F63" s="32"/>
      <c r="G63" s="28" t="s">
        <v>11</v>
      </c>
    </row>
    <row r="64" spans="1:7" s="22" customFormat="1" x14ac:dyDescent="0.25">
      <c r="A64" s="32"/>
      <c r="B64" s="32"/>
      <c r="C64" s="32"/>
      <c r="D64" s="32"/>
      <c r="E64" s="32"/>
      <c r="F64" s="32"/>
      <c r="G64" s="33"/>
    </row>
    <row r="65" spans="1:8" s="22" customFormat="1" ht="19.5" customHeight="1" x14ac:dyDescent="0.25">
      <c r="A65" s="32" t="s">
        <v>14</v>
      </c>
      <c r="B65" s="32"/>
      <c r="C65" s="32"/>
      <c r="D65" s="32"/>
      <c r="E65" s="32"/>
      <c r="F65" s="32"/>
      <c r="G65" s="33"/>
    </row>
    <row r="66" spans="1:8" s="22" customFormat="1" ht="19.5" customHeight="1" x14ac:dyDescent="0.25">
      <c r="A66" s="32" t="s">
        <v>15</v>
      </c>
      <c r="B66" s="32"/>
      <c r="C66" s="32"/>
      <c r="D66" s="32"/>
      <c r="E66" s="32"/>
      <c r="F66" s="32"/>
      <c r="G66" s="33"/>
    </row>
    <row r="67" spans="1:8" ht="35.25" customHeight="1" x14ac:dyDescent="0.25">
      <c r="A67" s="38" t="s">
        <v>13</v>
      </c>
      <c r="B67" s="38"/>
      <c r="C67" s="38"/>
      <c r="D67" s="38"/>
      <c r="E67" s="38"/>
      <c r="F67" s="38"/>
      <c r="G67" s="38"/>
      <c r="H67" s="2"/>
    </row>
    <row r="68" spans="1:8" ht="21.75" customHeight="1" x14ac:dyDescent="0.25">
      <c r="A68" s="38" t="s">
        <v>16</v>
      </c>
      <c r="B68" s="38"/>
      <c r="C68" s="38"/>
      <c r="D68" s="38"/>
      <c r="E68" s="38"/>
      <c r="F68" s="38"/>
      <c r="G68" s="2"/>
    </row>
    <row r="69" spans="1:8" x14ac:dyDescent="0.25">
      <c r="A69" s="2"/>
      <c r="B69" s="2"/>
      <c r="C69" s="2"/>
      <c r="D69" s="2"/>
      <c r="E69" s="2"/>
      <c r="F69" s="2"/>
      <c r="G69" s="2"/>
    </row>
  </sheetData>
  <mergeCells count="6">
    <mergeCell ref="A68:F68"/>
    <mergeCell ref="G3:G4"/>
    <mergeCell ref="A3:A4"/>
    <mergeCell ref="C3:F3"/>
    <mergeCell ref="B3:B4"/>
    <mergeCell ref="A67:G67"/>
  </mergeCells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2024-10-11T01:24:47Z</cp:lastPrinted>
  <dcterms:created xsi:type="dcterms:W3CDTF">1999-03-12T09:17:44Z</dcterms:created>
  <dcterms:modified xsi:type="dcterms:W3CDTF">2025-10-20T07:10:03Z</dcterms:modified>
</cp:coreProperties>
</file>