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C:\Users\A111490\Desktop\業務\2- 護理相關\3-相關公文\1141231 115年偏鄉加成護理費名單\"/>
    </mc:Choice>
  </mc:AlternateContent>
  <xr:revisionPtr revIDLastSave="0" documentId="13_ncr:1_{004F77F1-744C-4121-81E1-36FD77371A0F}" xr6:coauthVersionLast="36" xr6:coauthVersionMax="36" xr10:uidLastSave="{00000000-0000-0000-0000-000000000000}"/>
  <bookViews>
    <workbookView xWindow="0" yWindow="0" windowWidth="16380" windowHeight="8190" tabRatio="783" xr2:uid="{00000000-000D-0000-FFFF-FFFF00000000}"/>
  </bookViews>
  <sheets>
    <sheet name="115年度符合住院護理費偏鄉醫院加成之醫院名單" sheetId="1" r:id="rId1"/>
  </sheets>
  <definedNames>
    <definedName name="_xlnm._FilterDatabase" localSheetId="0" hidden="1">'115年度符合住院護理費偏鄉醫院加成之醫院名單'!$A$2:$N$123</definedName>
    <definedName name="_xlnm.Print_Area" localSheetId="0">'115年度符合住院護理費偏鄉醫院加成之醫院名單'!$A$1:$N$124</definedName>
    <definedName name="_xlnm.Print_Titles" localSheetId="0">'115年度符合住院護理費偏鄉醫院加成之醫院名單'!$1:$2</definedName>
  </definedNames>
  <calcPr calcId="191029"/>
  <extLst>
    <ext xmlns:loext="http://schemas.libreoffice.org/" uri="{7626C862-2A13-11E5-B345-FEFF819CDC9F}">
      <loext:extCalcPr stringRefSyntax="CalcA1ExcelA1"/>
    </ext>
  </extLst>
</workbook>
</file>

<file path=xl/calcChain.xml><?xml version="1.0" encoding="utf-8"?>
<calcChain xmlns="http://schemas.openxmlformats.org/spreadsheetml/2006/main">
  <c r="B130" i="1" l="1"/>
  <c r="B129" i="1"/>
  <c r="F100" i="1" l="1"/>
  <c r="F59" i="1" l="1"/>
  <c r="F90" i="1"/>
  <c r="F87" i="1" l="1"/>
  <c r="F63" i="1"/>
  <c r="F96" i="1"/>
  <c r="F95" i="1"/>
  <c r="F86" i="1"/>
  <c r="F33" i="1"/>
  <c r="F38" i="1"/>
  <c r="F37" i="1"/>
  <c r="F47" i="1"/>
  <c r="F48" i="1"/>
  <c r="F49" i="1"/>
  <c r="F50" i="1"/>
  <c r="F117" i="1"/>
  <c r="F118" i="1"/>
  <c r="F119" i="1"/>
  <c r="F121" i="1"/>
  <c r="F122" i="1"/>
  <c r="F123" i="1"/>
  <c r="F55" i="1"/>
  <c r="F56" i="1"/>
  <c r="F43" i="1"/>
  <c r="F44" i="1"/>
  <c r="F45" i="1"/>
  <c r="F39" i="1"/>
  <c r="F40" i="1"/>
  <c r="F41" i="1"/>
  <c r="F46" i="1"/>
  <c r="F42" i="1"/>
  <c r="F34" i="1"/>
  <c r="F32" i="1"/>
  <c r="F85" i="1"/>
  <c r="F9" i="1" l="1"/>
  <c r="F114" i="1" l="1"/>
  <c r="F109" i="1"/>
  <c r="F108" i="1"/>
  <c r="F115" i="1"/>
  <c r="F116" i="1"/>
  <c r="F107" i="1"/>
  <c r="F110" i="1"/>
  <c r="F120" i="1"/>
  <c r="F112" i="1"/>
  <c r="F113" i="1"/>
  <c r="F111" i="1"/>
  <c r="F81" i="1"/>
  <c r="F84" i="1"/>
  <c r="F99" i="1"/>
  <c r="F98" i="1"/>
  <c r="F97" i="1"/>
  <c r="F103" i="1"/>
  <c r="F102" i="1"/>
  <c r="F94" i="1"/>
  <c r="F93" i="1"/>
  <c r="F92" i="1"/>
  <c r="F91" i="1"/>
  <c r="F106" i="1"/>
  <c r="F82" i="1"/>
  <c r="F73" i="1"/>
  <c r="F80" i="1"/>
  <c r="F76" i="1"/>
  <c r="F77" i="1"/>
  <c r="F79" i="1"/>
  <c r="F83" i="1"/>
  <c r="F89" i="1"/>
  <c r="F72" i="1"/>
  <c r="F105" i="1"/>
  <c r="F88" i="1"/>
  <c r="F104" i="1"/>
  <c r="F78" i="1"/>
  <c r="F101" i="1"/>
  <c r="F75" i="1"/>
  <c r="F74" i="1"/>
  <c r="F64" i="1"/>
  <c r="F70" i="1"/>
  <c r="F69" i="1"/>
  <c r="F57" i="1"/>
  <c r="F71" i="1"/>
  <c r="F66" i="1"/>
  <c r="F60" i="1"/>
  <c r="F58" i="1"/>
  <c r="F62" i="1"/>
  <c r="F68" i="1"/>
  <c r="F61" i="1"/>
  <c r="F65" i="1"/>
  <c r="F67" i="1"/>
  <c r="F29" i="1"/>
  <c r="F28" i="1"/>
  <c r="F35" i="1"/>
  <c r="F36" i="1"/>
  <c r="F53" i="1"/>
  <c r="F54" i="1"/>
  <c r="F30" i="1"/>
  <c r="F31" i="1"/>
  <c r="F17" i="1"/>
  <c r="F19" i="1"/>
  <c r="F18" i="1"/>
  <c r="F20" i="1"/>
  <c r="F26" i="1"/>
  <c r="F25" i="1"/>
  <c r="F22" i="1"/>
  <c r="F27" i="1"/>
  <c r="F24" i="1"/>
  <c r="F23" i="1"/>
  <c r="F21" i="1"/>
  <c r="F6" i="1"/>
  <c r="F11" i="1"/>
  <c r="F16" i="1"/>
  <c r="F14" i="1"/>
  <c r="F5" i="1"/>
  <c r="F3" i="1"/>
  <c r="F12" i="1"/>
  <c r="F4" i="1"/>
  <c r="F7" i="1"/>
  <c r="F15" i="1"/>
  <c r="F10" i="1"/>
  <c r="F8" i="1"/>
  <c r="F13" i="1"/>
</calcChain>
</file>

<file path=xl/sharedStrings.xml><?xml version="1.0" encoding="utf-8"?>
<sst xmlns="http://schemas.openxmlformats.org/spreadsheetml/2006/main" count="1015" uniqueCount="336">
  <si>
    <t>序
號</t>
  </si>
  <si>
    <t>分
區</t>
  </si>
  <si>
    <t>醫事機構
代碼</t>
  </si>
  <si>
    <t>層
級</t>
  </si>
  <si>
    <t>醫院簡稱</t>
  </si>
  <si>
    <t>區域代碼</t>
  </si>
  <si>
    <t>區域別</t>
  </si>
  <si>
    <t>維護
起日</t>
  </si>
  <si>
    <t>維護
迄日</t>
  </si>
  <si>
    <t>1131090019</t>
  </si>
  <si>
    <t>2</t>
  </si>
  <si>
    <t>新北市三峽區</t>
  </si>
  <si>
    <t>V</t>
  </si>
  <si>
    <t>0190030516</t>
  </si>
  <si>
    <t>3</t>
  </si>
  <si>
    <t>衛福部金門</t>
  </si>
  <si>
    <t>金門縣金湖鎮</t>
  </si>
  <si>
    <t>0291010010</t>
  </si>
  <si>
    <t>連江醫院</t>
  </si>
  <si>
    <t>連江縣南竿鄉</t>
  </si>
  <si>
    <t>0431270012</t>
  </si>
  <si>
    <t>台大金山</t>
  </si>
  <si>
    <t>新北市金山區</t>
  </si>
  <si>
    <t>0634030014</t>
  </si>
  <si>
    <t>蘇澳榮民醫</t>
  </si>
  <si>
    <t>宜蘭縣蘇澳鎮</t>
  </si>
  <si>
    <t>0634070018</t>
  </si>
  <si>
    <t>員山榮民醫</t>
  </si>
  <si>
    <t>宜蘭縣員山鄉</t>
  </si>
  <si>
    <t>0931090014</t>
  </si>
  <si>
    <t>0934060027</t>
  </si>
  <si>
    <t>宜蘭縣壯圍鄉</t>
  </si>
  <si>
    <t>1134070019</t>
  </si>
  <si>
    <t>宜蘭員山</t>
  </si>
  <si>
    <t>1531091149</t>
  </si>
  <si>
    <t>瑞芳礦工醫</t>
  </si>
  <si>
    <t>新北市瑞芳區</t>
  </si>
  <si>
    <t>台安醫院</t>
  </si>
  <si>
    <t>新北市三芝區</t>
  </si>
  <si>
    <t>1134050026</t>
  </si>
  <si>
    <t>杏和醫院</t>
  </si>
  <si>
    <t>宜蘭縣礁溪鄉</t>
  </si>
  <si>
    <t>0532090029</t>
  </si>
  <si>
    <t>國軍桃園</t>
  </si>
  <si>
    <t>桃園市龍潭區</t>
  </si>
  <si>
    <t>新竹縣竹東鎮</t>
  </si>
  <si>
    <t>0633030010</t>
  </si>
  <si>
    <t>北榮新竹</t>
  </si>
  <si>
    <t>0933010014</t>
  </si>
  <si>
    <t>培靈醫療社</t>
  </si>
  <si>
    <t>新竹縣關西鎮</t>
  </si>
  <si>
    <t>1532091081</t>
  </si>
  <si>
    <t>龍潭敏盛醫</t>
  </si>
  <si>
    <t>1533030028</t>
  </si>
  <si>
    <t>林醫院</t>
  </si>
  <si>
    <t>1533030046</t>
  </si>
  <si>
    <t>竹信醫院</t>
  </si>
  <si>
    <t>1535031041</t>
  </si>
  <si>
    <t>通霄光田</t>
  </si>
  <si>
    <t>苗栗縣通霄鎮</t>
  </si>
  <si>
    <t>1535040068</t>
  </si>
  <si>
    <t>慈祐醫院</t>
  </si>
  <si>
    <t>苗栗縣竹南鎮</t>
  </si>
  <si>
    <t>1535040086</t>
  </si>
  <si>
    <t>大眾醫院</t>
  </si>
  <si>
    <t>1535081078</t>
  </si>
  <si>
    <t>大順醫院</t>
  </si>
  <si>
    <t>苗栗縣大湖鄉</t>
  </si>
  <si>
    <t>1138020015</t>
  </si>
  <si>
    <t>埔里基督教</t>
  </si>
  <si>
    <t>南投縣埔里鎮</t>
  </si>
  <si>
    <t>0638020014</t>
  </si>
  <si>
    <t>榮總埔里分</t>
  </si>
  <si>
    <t>1436020013</t>
  </si>
  <si>
    <t>東勢農民醫</t>
  </si>
  <si>
    <t>臺中市東勢區</t>
  </si>
  <si>
    <t>1536120010</t>
  </si>
  <si>
    <t>清海醫院</t>
  </si>
  <si>
    <t>臺中市石岡區</t>
  </si>
  <si>
    <t>彰化縣北斗鎮</t>
  </si>
  <si>
    <t>1537040066</t>
  </si>
  <si>
    <t>卓醫院</t>
  </si>
  <si>
    <t>1537150512</t>
  </si>
  <si>
    <t>彰化縣大村鄉</t>
  </si>
  <si>
    <t>竹山秀傳醫</t>
  </si>
  <si>
    <t>南投縣竹山鎮</t>
  </si>
  <si>
    <t>東華醫院</t>
  </si>
  <si>
    <t>0141010013</t>
  </si>
  <si>
    <t>部新營醫院</t>
  </si>
  <si>
    <t>臺南市新營區</t>
  </si>
  <si>
    <t>0141060513</t>
  </si>
  <si>
    <t>部台南新化</t>
  </si>
  <si>
    <t>臺南市新化區</t>
  </si>
  <si>
    <t>嘉義縣竹崎鄉</t>
  </si>
  <si>
    <t>0941010019</t>
  </si>
  <si>
    <t>新興醫院</t>
  </si>
  <si>
    <t>1105050012</t>
  </si>
  <si>
    <t>奇美佳里</t>
  </si>
  <si>
    <t>臺南市佳里區</t>
  </si>
  <si>
    <t>1139020019</t>
  </si>
  <si>
    <t>福安醫院</t>
  </si>
  <si>
    <t>雲林縣斗南鎮</t>
  </si>
  <si>
    <t>1139130010</t>
  </si>
  <si>
    <t>長庚雲林</t>
  </si>
  <si>
    <t>雲林縣麥寮鄉</t>
  </si>
  <si>
    <t>1441060010</t>
  </si>
  <si>
    <t>0905290020</t>
  </si>
  <si>
    <t>臺南市關廟區</t>
  </si>
  <si>
    <t>1539050015</t>
  </si>
  <si>
    <t>蔡醫院</t>
  </si>
  <si>
    <t>雲林縣土庫鎮</t>
  </si>
  <si>
    <t>1541011126</t>
  </si>
  <si>
    <t>營新醫院</t>
  </si>
  <si>
    <t>1541011162</t>
  </si>
  <si>
    <t>信一骨科</t>
  </si>
  <si>
    <t>1541070045</t>
  </si>
  <si>
    <t>宏科醫院</t>
  </si>
  <si>
    <t>臺南市善化區</t>
  </si>
  <si>
    <t>0943030019</t>
  </si>
  <si>
    <t>安泰醫院</t>
  </si>
  <si>
    <t>屏東縣東港鎮</t>
  </si>
  <si>
    <t>1343030018</t>
  </si>
  <si>
    <t>輔英醫院</t>
  </si>
  <si>
    <t>旗山醫院</t>
  </si>
  <si>
    <t>高雄市旗山區</t>
  </si>
  <si>
    <t>0143040019</t>
  </si>
  <si>
    <t>恆春旅遊醫</t>
  </si>
  <si>
    <t>屏東縣恆春鎮</t>
  </si>
  <si>
    <t>0144010015</t>
  </si>
  <si>
    <t>澎湖醫院</t>
  </si>
  <si>
    <t>澎湖縣馬公市</t>
  </si>
  <si>
    <t>0542020011</t>
  </si>
  <si>
    <t>國軍岡山醫</t>
  </si>
  <si>
    <t>高雄市岡山區</t>
  </si>
  <si>
    <t>0544010031</t>
  </si>
  <si>
    <t>三軍澎湖</t>
  </si>
  <si>
    <t>0643130018</t>
  </si>
  <si>
    <t>高榮屏東分</t>
  </si>
  <si>
    <t>屏東縣內埔鄉</t>
  </si>
  <si>
    <t>0942020019</t>
  </si>
  <si>
    <t>岡山醫院</t>
  </si>
  <si>
    <t>0943020013</t>
  </si>
  <si>
    <t>潮州安泰醫</t>
  </si>
  <si>
    <t>屏東縣潮州鎮</t>
  </si>
  <si>
    <t>0943040015</t>
  </si>
  <si>
    <t>南門醫療社</t>
  </si>
  <si>
    <t>屏東縣長治鄉</t>
  </si>
  <si>
    <t>0943160012</t>
  </si>
  <si>
    <t>枋寮醫療社</t>
  </si>
  <si>
    <t>屏東縣枋寮鄉</t>
  </si>
  <si>
    <t>1143040010</t>
  </si>
  <si>
    <t>恆春基督教</t>
  </si>
  <si>
    <t>1143130019</t>
  </si>
  <si>
    <t>佑青醫院</t>
  </si>
  <si>
    <t>1143150011</t>
  </si>
  <si>
    <t>迦樂醫院</t>
  </si>
  <si>
    <t>屏東縣新埤鄉</t>
  </si>
  <si>
    <t>1144010016</t>
  </si>
  <si>
    <t>惠民醫院</t>
  </si>
  <si>
    <t>1542020058</t>
  </si>
  <si>
    <t>劉嘉修醫院</t>
  </si>
  <si>
    <t>1542020067</t>
  </si>
  <si>
    <t>光雄長安醫</t>
  </si>
  <si>
    <t>1542020129</t>
  </si>
  <si>
    <t>樂安醫院</t>
  </si>
  <si>
    <t>1542021171</t>
  </si>
  <si>
    <t>惠川醫院</t>
  </si>
  <si>
    <t>重安醫院</t>
  </si>
  <si>
    <t>溪洲醫院</t>
  </si>
  <si>
    <t>1542040050</t>
  </si>
  <si>
    <t>高雄市美濃區</t>
  </si>
  <si>
    <t>1542150033</t>
  </si>
  <si>
    <t>溫賀睿和醫</t>
  </si>
  <si>
    <t>高雄市路竹區</t>
  </si>
  <si>
    <t>1542150042</t>
  </si>
  <si>
    <t>高新醫院</t>
  </si>
  <si>
    <t>1543020105</t>
  </si>
  <si>
    <t>茂隆骨科醫</t>
  </si>
  <si>
    <t>1543110033</t>
  </si>
  <si>
    <t>大新醫院</t>
  </si>
  <si>
    <t>屏東縣高樹鄉</t>
  </si>
  <si>
    <t>1145010010</t>
  </si>
  <si>
    <t>1</t>
  </si>
  <si>
    <t>慈濟醫院</t>
  </si>
  <si>
    <t>花蓮縣花蓮市</t>
  </si>
  <si>
    <t>0545040515</t>
  </si>
  <si>
    <t>國軍花蓮</t>
  </si>
  <si>
    <t>花蓮縣新城鄉</t>
  </si>
  <si>
    <t>1145010038</t>
  </si>
  <si>
    <t>門諾醫院</t>
  </si>
  <si>
    <t>1146010014</t>
  </si>
  <si>
    <t>台東馬偕</t>
  </si>
  <si>
    <t>臺東縣臺東市</t>
  </si>
  <si>
    <t>0145010019</t>
  </si>
  <si>
    <t>花蓮醫院</t>
  </si>
  <si>
    <t>0145030020</t>
  </si>
  <si>
    <t>玉里醫院</t>
  </si>
  <si>
    <t>花蓮縣玉里鎮</t>
  </si>
  <si>
    <t>0145080011</t>
  </si>
  <si>
    <t>豐濱原住民</t>
  </si>
  <si>
    <t>花蓮縣豐濱鄉</t>
  </si>
  <si>
    <t>0146010013</t>
  </si>
  <si>
    <t>部東醫院</t>
  </si>
  <si>
    <t>0146020537</t>
  </si>
  <si>
    <t>成功分院</t>
  </si>
  <si>
    <t>臺東縣成功鎮</t>
  </si>
  <si>
    <t>0645020015</t>
  </si>
  <si>
    <t>北榮鳳林</t>
  </si>
  <si>
    <t>花蓮縣鳳林鎮</t>
  </si>
  <si>
    <t>北榮玉里</t>
  </si>
  <si>
    <t>0646010013</t>
  </si>
  <si>
    <t>北榮台東</t>
  </si>
  <si>
    <t>1145030012</t>
  </si>
  <si>
    <t>玉里慈濟醫</t>
  </si>
  <si>
    <t>1145060029</t>
  </si>
  <si>
    <t>門諾壽豐分</t>
  </si>
  <si>
    <t>花蓮縣壽豐鄉</t>
  </si>
  <si>
    <t>1146010032</t>
  </si>
  <si>
    <t>台東基督教</t>
  </si>
  <si>
    <t>1146010041</t>
  </si>
  <si>
    <t>台東聖母醫</t>
  </si>
  <si>
    <t>1146030516</t>
  </si>
  <si>
    <t>關山慈濟醫</t>
  </si>
  <si>
    <t>臺東縣關山鎮</t>
  </si>
  <si>
    <t>基隆市暖暖區</t>
    <phoneticPr fontId="7" type="noConversion"/>
  </si>
  <si>
    <t>1411030013</t>
    <phoneticPr fontId="7" type="noConversion"/>
  </si>
  <si>
    <t>3</t>
    <phoneticPr fontId="7" type="noConversion"/>
  </si>
  <si>
    <t>V</t>
    <phoneticPr fontId="7" type="noConversion"/>
  </si>
  <si>
    <t>1531120038</t>
    <phoneticPr fontId="7" type="noConversion"/>
  </si>
  <si>
    <t>0645030011</t>
    <phoneticPr fontId="7" type="noConversion"/>
  </si>
  <si>
    <t>三聖醫院</t>
    <phoneticPr fontId="7" type="noConversion"/>
  </si>
  <si>
    <r>
      <t xml:space="preserve">臺大生醫 </t>
    </r>
    <r>
      <rPr>
        <sz val="10"/>
        <color rgb="FF000000"/>
        <rFont val="微軟正黑體"/>
        <family val="2"/>
        <charset val="136"/>
      </rPr>
      <t>(</t>
    </r>
    <r>
      <rPr>
        <sz val="10"/>
        <color rgb="FF000000"/>
        <rFont val="微軟正黑體"/>
        <family val="2"/>
        <charset val="136"/>
      </rPr>
      <t>竹東院區</t>
    </r>
    <r>
      <rPr>
        <sz val="10"/>
        <color rgb="FF000000"/>
        <rFont val="微軟正黑體"/>
        <family val="2"/>
        <charset val="136"/>
      </rPr>
      <t>)</t>
    </r>
    <phoneticPr fontId="7" type="noConversion"/>
  </si>
  <si>
    <t>臺灣礦工</t>
    <phoneticPr fontId="7" type="noConversion"/>
  </si>
  <si>
    <t>0433050018</t>
    <phoneticPr fontId="7" type="noConversion"/>
  </si>
  <si>
    <t>0943060017</t>
    <phoneticPr fontId="7" type="noConversion"/>
  </si>
  <si>
    <t>0640140012</t>
    <phoneticPr fontId="7" type="noConversion"/>
  </si>
  <si>
    <t>屏安醫療社</t>
    <phoneticPr fontId="7" type="noConversion"/>
  </si>
  <si>
    <t>吉安醫療社</t>
    <phoneticPr fontId="7" type="noConversion"/>
  </si>
  <si>
    <t>恩主公醫院</t>
    <phoneticPr fontId="7" type="noConversion"/>
  </si>
  <si>
    <t>文化醫院</t>
    <phoneticPr fontId="7" type="noConversion"/>
  </si>
  <si>
    <t>海天醫院</t>
    <phoneticPr fontId="7" type="noConversion"/>
  </si>
  <si>
    <t>清福醫院</t>
    <phoneticPr fontId="7" type="noConversion"/>
  </si>
  <si>
    <t>員林郭大村</t>
    <phoneticPr fontId="7" type="noConversion"/>
  </si>
  <si>
    <t>中榮灣橋</t>
    <phoneticPr fontId="7" type="noConversion"/>
  </si>
  <si>
    <t>0142030019</t>
    <phoneticPr fontId="7" type="noConversion"/>
  </si>
  <si>
    <t>1542030018</t>
    <phoneticPr fontId="7" type="noConversion"/>
  </si>
  <si>
    <t>1542030116</t>
    <phoneticPr fontId="7" type="noConversion"/>
  </si>
  <si>
    <t>員林何醫院</t>
  </si>
  <si>
    <t>皓生醫院</t>
  </si>
  <si>
    <t>常春醫院</t>
  </si>
  <si>
    <t>仁和醫院</t>
  </si>
  <si>
    <t>惠和醫院</t>
  </si>
  <si>
    <t>0937050014</t>
    <phoneticPr fontId="7" type="noConversion"/>
  </si>
  <si>
    <t>0937050024</t>
    <phoneticPr fontId="7" type="noConversion"/>
  </si>
  <si>
    <t>0937050032</t>
    <phoneticPr fontId="7" type="noConversion"/>
  </si>
  <si>
    <t>0938030016</t>
    <phoneticPr fontId="7" type="noConversion"/>
  </si>
  <si>
    <t>員榮醫院</t>
  </si>
  <si>
    <t>彰化縣員林市</t>
  </si>
  <si>
    <t>彰化縣田中鎮</t>
  </si>
  <si>
    <t>南投縣草屯鎮</t>
  </si>
  <si>
    <t>宏仁醫院</t>
  </si>
  <si>
    <t>員郭</t>
  </si>
  <si>
    <t>彰基員林基</t>
  </si>
  <si>
    <t>佑民醫院</t>
  </si>
  <si>
    <t>曾漢棋綜合</t>
  </si>
  <si>
    <t>註1：</t>
    <phoneticPr fontId="7" type="noConversion"/>
  </si>
  <si>
    <t>全民健康保險醫療服務給付項目及支付標準第二部第一章第三節病房費通則九：</t>
    <phoneticPr fontId="7" type="noConversion"/>
  </si>
  <si>
    <t>設立於保險人公告之離島、山地鄉之醫院；如前述地區未設立醫院者，則為其鄰近鄉鎮之醫院，屬區域級醫院則須距離最近之醫學中心達三十公里以上者。</t>
    <phoneticPr fontId="7" type="noConversion"/>
  </si>
  <si>
    <t>設立於全民健保醫療資源不足地區(鄉鎮)之醫院；如前述鄉鎮未設立醫院者，則為其鄰近鄉鎮之醫院，但排除已設立區域級醫院之鄉鎮。</t>
    <phoneticPr fontId="7" type="noConversion"/>
  </si>
  <si>
    <t>註2：</t>
    <phoneticPr fontId="7" type="noConversion"/>
  </si>
  <si>
    <t>1537051265</t>
  </si>
  <si>
    <t>敦仁醫院</t>
  </si>
  <si>
    <t>茂盛醫院</t>
  </si>
  <si>
    <t>聯安醫院</t>
  </si>
  <si>
    <t>全民醫院</t>
  </si>
  <si>
    <t>建佑醫院</t>
  </si>
  <si>
    <t>霖園醫院</t>
  </si>
  <si>
    <t>瑞生醫院</t>
  </si>
  <si>
    <t>0903150014</t>
    <phoneticPr fontId="7" type="noConversion"/>
  </si>
  <si>
    <t>1536151042</t>
    <phoneticPr fontId="7" type="noConversion"/>
  </si>
  <si>
    <t>烏日林新醫</t>
    <phoneticPr fontId="7" type="noConversion"/>
  </si>
  <si>
    <t>烏日澄清醫</t>
    <phoneticPr fontId="7" type="noConversion"/>
  </si>
  <si>
    <t>臺中市烏日區</t>
    <phoneticPr fontId="7" type="noConversion"/>
  </si>
  <si>
    <t>1503290025</t>
  </si>
  <si>
    <t>臺中市北屯區</t>
    <phoneticPr fontId="7" type="noConversion"/>
  </si>
  <si>
    <t>1517080019</t>
  </si>
  <si>
    <t>1517080091</t>
  </si>
  <si>
    <t>1517081141</t>
  </si>
  <si>
    <t>博愛外科醫</t>
  </si>
  <si>
    <t>3</t>
    <phoneticPr fontId="7" type="noConversion"/>
  </si>
  <si>
    <t>彰化縣伸港鄉</t>
    <phoneticPr fontId="7" type="noConversion"/>
  </si>
  <si>
    <t>伸港忠孝</t>
  </si>
  <si>
    <t>雲林縣西螺鎮</t>
    <phoneticPr fontId="7" type="noConversion"/>
  </si>
  <si>
    <t>1105040016</t>
  </si>
  <si>
    <t>新樓麻豆醫</t>
  </si>
  <si>
    <t>臺南市麻豆區</t>
  </si>
  <si>
    <t>1307020025</t>
  </si>
  <si>
    <t>高醫岡山</t>
  </si>
  <si>
    <t>1542050056</t>
  </si>
  <si>
    <t>1542051151</t>
  </si>
  <si>
    <t>高雄市林園區</t>
  </si>
  <si>
    <t>1442060014</t>
  </si>
  <si>
    <t>慈惠醫院</t>
  </si>
  <si>
    <t>樂生婦幼醫</t>
  </si>
  <si>
    <t>1542061077</t>
  </si>
  <si>
    <t>1542061148</t>
  </si>
  <si>
    <t>高雄市大寮區</t>
  </si>
  <si>
    <t>1139040011</t>
  </si>
  <si>
    <t>彰基雲林</t>
  </si>
  <si>
    <t>0907150029</t>
  </si>
  <si>
    <t>高雄秀傳</t>
  </si>
  <si>
    <t>0938040012</t>
    <phoneticPr fontId="7" type="noConversion"/>
  </si>
  <si>
    <t>1538041209</t>
    <phoneticPr fontId="7" type="noConversion"/>
  </si>
  <si>
    <t>仁馨醫院</t>
    <phoneticPr fontId="7" type="noConversion"/>
  </si>
  <si>
    <t>1503290034</t>
    <phoneticPr fontId="7" type="noConversion"/>
  </si>
  <si>
    <t>1503290043</t>
    <phoneticPr fontId="7" type="noConversion"/>
  </si>
  <si>
    <t>定國骨科醫院</t>
    <phoneticPr fontId="7" type="noConversion"/>
  </si>
  <si>
    <t>君銓骨科醫院</t>
    <phoneticPr fontId="7" type="noConversion"/>
  </si>
  <si>
    <t>製表日期：114年12月31日</t>
    <phoneticPr fontId="7" type="noConversion"/>
  </si>
  <si>
    <t>115年度符合住院護理費偏鄉醫院加成之醫院名單</t>
    <phoneticPr fontId="7" type="noConversion"/>
  </si>
  <si>
    <t>115/01/01</t>
    <phoneticPr fontId="7" type="noConversion"/>
  </si>
  <si>
    <t>115/12/31</t>
    <phoneticPr fontId="7" type="noConversion"/>
  </si>
  <si>
    <t>位於衛生福利部109年11月17日衛部照字第1091561694號公告偏鄉護理精英計畫公費生管理要點附表原住民地區及離島地區範圍之醫院。</t>
    <phoneticPr fontId="7" type="noConversion"/>
  </si>
  <si>
    <t>衛生福利部110年12月29日衛部醫字第1101667538A號公告公費醫師訓練後服務醫療機構名單指定支援偏遠、離島地區之醫院。</t>
    <phoneticPr fontId="7" type="noConversion"/>
  </si>
  <si>
    <t>註3：</t>
    <phoneticPr fontId="7" type="noConversion"/>
  </si>
  <si>
    <r>
      <t>位於衛生福利部中央健康保險署113年度全民健康保險西醫醫療資源不足地區改善方案（</t>
    </r>
    <r>
      <rPr>
        <u/>
        <sz val="10"/>
        <color rgb="FF000000"/>
        <rFont val="微軟正黑體"/>
        <family val="2"/>
        <charset val="136"/>
      </rPr>
      <t>報部核定中</t>
    </r>
    <r>
      <rPr>
        <sz val="10"/>
        <color rgb="FF000000"/>
        <rFont val="微軟正黑體"/>
        <family val="2"/>
        <charset val="136"/>
      </rPr>
      <t>）之115年度全民健康保險西醫醫療資源不足地區改善方案實施鄉鎮（市/區）一覽表，且承作單位為基層診所之鄉鎮（市/區）。</t>
    </r>
    <phoneticPr fontId="7" type="noConversion"/>
  </si>
  <si>
    <t>註4：</t>
    <phoneticPr fontId="7" type="noConversion"/>
  </si>
  <si>
    <t>註5：</t>
    <phoneticPr fontId="7" type="noConversion"/>
  </si>
  <si>
    <t>指定偏鄉、
離島地區醫院(註2)</t>
    <phoneticPr fontId="7" type="noConversion"/>
  </si>
  <si>
    <t>原住民族及
離島地區
(註1)</t>
    <phoneticPr fontId="7" type="noConversion"/>
  </si>
  <si>
    <t>114年西醫
醫不足地區-
西醫基層(註3)</t>
    <phoneticPr fontId="7" type="noConversion"/>
  </si>
  <si>
    <t>全民健康保險
醫療服務給付項目及支付標準 (註4)</t>
    <phoneticPr fontId="7" type="noConversion"/>
  </si>
  <si>
    <t>符合115年度住院護理費偏鄉加成醫院 (註5)</t>
    <phoneticPr fontId="7" type="noConversion"/>
  </si>
  <si>
    <t>1137050019</t>
    <phoneticPr fontId="7" type="noConversion"/>
  </si>
  <si>
    <t>本署全球資訊網公告114年度符合住院護理費偏鄉醫院加成之醫院名單。</t>
    <phoneticPr fontId="7" type="noConversion"/>
  </si>
  <si>
    <t>1531210037</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</si>
</sst>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2"/>
      <color rgb="FF000000"/>
      <name val="新細明體"/>
      <charset val="136"/>
    </font>
    <font>
      <sz val="12"/>
      <color theme="1"/>
      <name val="新細明體"/>
      <family val="2"/>
      <charset val="136"/>
      <scheme val="minor"/>
    </font>
    <font>
      <sz val="12"/>
      <color rgb="FF000000"/>
      <name val="微軟正黑體"/>
      <family val="2"/>
      <charset val="136"/>
    </font>
    <font>
      <b/>
      <sz val="14"/>
      <color rgb="FF000000"/>
      <name val="微軟正黑體"/>
      <family val="2"/>
      <charset val="136"/>
    </font>
    <font>
      <sz val="10"/>
      <color rgb="FF000000"/>
      <name val="微軟正黑體"/>
      <family val="2"/>
      <charset val="136"/>
    </font>
    <font>
      <sz val="10"/>
      <color rgb="FFFF0000"/>
      <name val="微軟正黑體"/>
      <family val="2"/>
      <charset val="136"/>
    </font>
    <font>
      <sz val="10"/>
      <color rgb="FF000000"/>
      <name val="微軟正黑體"/>
      <family val="2"/>
      <charset val="136"/>
    </font>
    <font>
      <sz val="9"/>
      <name val="新細明體"/>
      <family val="1"/>
      <charset val="136"/>
    </font>
    <font>
      <sz val="9"/>
      <color rgb="FF000000"/>
      <name val="微軟正黑體"/>
      <family val="2"/>
      <charset val="136"/>
    </font>
    <font>
      <sz val="12"/>
      <color rgb="FF000000"/>
      <name val="標楷體"/>
      <family val="4"/>
      <charset val="136"/>
    </font>
    <font>
      <sz val="12"/>
      <color rgb="FF000000"/>
      <name val="新細明體"/>
      <family val="1"/>
      <charset val="136"/>
    </font>
    <font>
      <sz val="12"/>
      <name val="微軟正黑體"/>
      <family val="2"/>
      <charset val="136"/>
    </font>
    <font>
      <sz val="10"/>
      <name val="微軟正黑體"/>
      <family val="2"/>
      <charset val="136"/>
    </font>
    <font>
      <sz val="9"/>
      <color theme="1"/>
      <name val="微軟正黑體"/>
      <family val="2"/>
      <charset val="136"/>
    </font>
    <font>
      <b/>
      <sz val="10"/>
      <color rgb="FF0000FF"/>
      <name val="微軟正黑體"/>
      <family val="2"/>
      <charset val="136"/>
    </font>
    <font>
      <b/>
      <sz val="12"/>
      <color rgb="FF0000FF"/>
      <name val="新細明體"/>
      <family val="1"/>
      <charset val="136"/>
    </font>
    <font>
      <sz val="12"/>
      <name val="新細明體"/>
      <family val="1"/>
      <charset val="136"/>
    </font>
    <font>
      <b/>
      <sz val="10"/>
      <color theme="1"/>
      <name val="微軟正黑體"/>
      <family val="2"/>
      <charset val="136"/>
    </font>
    <font>
      <sz val="10"/>
      <color theme="1"/>
      <name val="微軟正黑體"/>
      <family val="2"/>
      <charset val="136"/>
    </font>
    <font>
      <sz val="12"/>
      <color theme="1"/>
      <name val="新細明體"/>
      <family val="1"/>
      <charset val="136"/>
    </font>
    <font>
      <u/>
      <sz val="10"/>
      <color rgb="FF000000"/>
      <name val="微軟正黑體"/>
      <family val="2"/>
      <charset val="136"/>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4">
    <border>
      <left/>
      <right/>
      <top/>
      <bottom/>
      <diagonal/>
    </border>
    <border>
      <left/>
      <right/>
      <top/>
      <bottom style="hair">
        <color auto="1"/>
      </bottom>
      <diagonal/>
    </border>
    <border>
      <left style="hair">
        <color auto="1"/>
      </left>
      <right style="hair">
        <color auto="1"/>
      </right>
      <top style="hair">
        <color auto="1"/>
      </top>
      <bottom style="hair">
        <color auto="1"/>
      </bottom>
      <diagonal/>
    </border>
    <border>
      <left/>
      <right/>
      <top style="hair">
        <color auto="1"/>
      </top>
      <bottom/>
      <diagonal/>
    </border>
  </borders>
  <cellStyleXfs count="3">
    <xf numFmtId="0" fontId="0" fillId="0" borderId="0">
      <alignment vertical="center"/>
    </xf>
    <xf numFmtId="0" fontId="1" fillId="0" borderId="0">
      <alignment vertical="center"/>
    </xf>
    <xf numFmtId="0" fontId="10" fillId="0" borderId="0">
      <alignment vertical="center"/>
    </xf>
  </cellStyleXfs>
  <cellXfs count="44">
    <xf numFmtId="0" fontId="0" fillId="0" borderId="0" xfId="0">
      <alignment vertical="center"/>
    </xf>
    <xf numFmtId="0" fontId="2" fillId="0" borderId="0" xfId="0" applyFont="1" applyAlignment="1">
      <alignment horizontal="center" vertical="center"/>
    </xf>
    <xf numFmtId="0" fontId="4" fillId="0" borderId="2" xfId="0" applyFont="1" applyBorder="1" applyAlignment="1">
      <alignment horizontal="center" vertical="center" wrapText="1"/>
    </xf>
    <xf numFmtId="49" fontId="4" fillId="0" borderId="2" xfId="0" applyNumberFormat="1" applyFont="1" applyBorder="1" applyAlignment="1">
      <alignment horizontal="center" vertical="center" wrapText="1"/>
    </xf>
    <xf numFmtId="0" fontId="4" fillId="0" borderId="2" xfId="0" applyFont="1" applyBorder="1" applyAlignment="1">
      <alignment horizontal="center" vertical="center"/>
    </xf>
    <xf numFmtId="0" fontId="6" fillId="0" borderId="2" xfId="0" applyFont="1" applyFill="1" applyBorder="1" applyAlignment="1">
      <alignment horizontal="center" vertical="center"/>
    </xf>
    <xf numFmtId="49" fontId="6" fillId="0" borderId="2" xfId="0" applyNumberFormat="1" applyFont="1" applyFill="1" applyBorder="1" applyAlignment="1">
      <alignment horizontal="center" vertical="center"/>
    </xf>
    <xf numFmtId="0" fontId="9" fillId="0" borderId="0" xfId="0" applyFont="1" applyAlignment="1">
      <alignment horizontal="center" vertical="center"/>
    </xf>
    <xf numFmtId="0" fontId="8"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5" fillId="0" borderId="2" xfId="0" applyFont="1" applyFill="1" applyBorder="1" applyAlignment="1">
      <alignment horizontal="center" vertical="center"/>
    </xf>
    <xf numFmtId="0" fontId="12" fillId="0" borderId="2" xfId="0" applyFont="1" applyFill="1" applyBorder="1" applyAlignment="1">
      <alignment horizontal="center" vertical="center"/>
    </xf>
    <xf numFmtId="0" fontId="11" fillId="0" borderId="0" xfId="0" applyFont="1" applyAlignment="1">
      <alignment horizontal="center" vertical="center"/>
    </xf>
    <xf numFmtId="0" fontId="4" fillId="0"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4" fillId="0" borderId="2" xfId="2" applyFont="1" applyFill="1" applyBorder="1" applyAlignment="1">
      <alignment horizontal="center" vertical="center"/>
    </xf>
    <xf numFmtId="49" fontId="4" fillId="0" borderId="2" xfId="0" applyNumberFormat="1" applyFont="1" applyFill="1" applyBorder="1" applyAlignment="1">
      <alignment horizontal="center" vertical="center"/>
    </xf>
    <xf numFmtId="0" fontId="6" fillId="3" borderId="2" xfId="0" applyFont="1" applyFill="1" applyBorder="1" applyAlignment="1">
      <alignment horizontal="center" vertical="center"/>
    </xf>
    <xf numFmtId="0" fontId="4" fillId="3" borderId="2" xfId="0" applyFont="1" applyFill="1" applyBorder="1" applyAlignment="1">
      <alignment horizontal="center" vertical="center"/>
    </xf>
    <xf numFmtId="0" fontId="17" fillId="0" borderId="2" xfId="2" applyFont="1" applyFill="1" applyBorder="1" applyAlignment="1">
      <alignment horizontal="center" vertical="center"/>
    </xf>
    <xf numFmtId="0" fontId="18" fillId="0" borderId="2" xfId="0" applyFont="1" applyFill="1" applyBorder="1" applyAlignment="1">
      <alignment horizontal="center" vertical="center"/>
    </xf>
    <xf numFmtId="0" fontId="17" fillId="0" borderId="2" xfId="0" applyFont="1" applyFill="1" applyBorder="1" applyAlignment="1">
      <alignment horizontal="center" vertical="center"/>
    </xf>
    <xf numFmtId="0" fontId="0" fillId="0" borderId="0" xfId="0" applyFill="1" applyAlignment="1">
      <alignment horizontal="center" vertical="center"/>
    </xf>
    <xf numFmtId="0" fontId="0" fillId="0" borderId="0" xfId="0" applyAlignment="1">
      <alignment horizontal="center" vertical="center"/>
    </xf>
    <xf numFmtId="0" fontId="6" fillId="3" borderId="2" xfId="0" applyFont="1" applyFill="1" applyBorder="1" applyAlignment="1">
      <alignment horizontal="center" vertical="center" wrapText="1"/>
    </xf>
    <xf numFmtId="0" fontId="10" fillId="0" borderId="0" xfId="0" applyFont="1" applyFill="1" applyAlignment="1">
      <alignment horizontal="center" vertical="center"/>
    </xf>
    <xf numFmtId="0" fontId="15" fillId="0" borderId="0" xfId="2" applyFont="1" applyFill="1" applyAlignment="1">
      <alignment horizontal="center" vertical="center"/>
    </xf>
    <xf numFmtId="0" fontId="4" fillId="0" borderId="3" xfId="0" applyFont="1" applyBorder="1" applyAlignment="1">
      <alignment horizontal="center" vertical="top" wrapText="1"/>
    </xf>
    <xf numFmtId="0" fontId="16" fillId="0" borderId="0" xfId="0" applyFont="1" applyAlignment="1">
      <alignment horizontal="center" vertical="center"/>
    </xf>
    <xf numFmtId="49" fontId="18" fillId="0" borderId="2" xfId="0" applyNumberFormat="1" applyFont="1" applyFill="1" applyBorder="1" applyAlignment="1">
      <alignment horizontal="center" vertical="center"/>
    </xf>
    <xf numFmtId="0" fontId="19" fillId="0" borderId="0" xfId="0" applyFont="1" applyFill="1" applyAlignment="1">
      <alignment horizontal="center" vertical="center"/>
    </xf>
    <xf numFmtId="0" fontId="4" fillId="0" borderId="0" xfId="0" applyFont="1" applyAlignment="1">
      <alignment horizontal="left" vertical="center"/>
    </xf>
    <xf numFmtId="0" fontId="4" fillId="0" borderId="0" xfId="0" applyFont="1" applyBorder="1" applyAlignment="1">
      <alignment horizontal="left" vertical="center"/>
    </xf>
    <xf numFmtId="0" fontId="4" fillId="0" borderId="3" xfId="0" applyFont="1" applyBorder="1" applyAlignment="1">
      <alignment horizontal="left" vertical="top" wrapText="1"/>
    </xf>
    <xf numFmtId="0" fontId="12" fillId="0" borderId="0" xfId="0" applyFont="1" applyBorder="1" applyAlignment="1">
      <alignment horizontal="left" vertical="top" wrapText="1"/>
    </xf>
    <xf numFmtId="0" fontId="2" fillId="0" borderId="0" xfId="0" applyFont="1" applyAlignment="1">
      <alignment horizontal="left" vertical="center"/>
    </xf>
    <xf numFmtId="0" fontId="4" fillId="0" borderId="0" xfId="0" applyFont="1" applyAlignment="1">
      <alignment horizontal="left" vertical="center"/>
    </xf>
    <xf numFmtId="0" fontId="4" fillId="0" borderId="0" xfId="0" applyFont="1" applyBorder="1" applyAlignment="1">
      <alignment horizontal="left" vertical="center"/>
    </xf>
    <xf numFmtId="0" fontId="0" fillId="0" borderId="0" xfId="0" applyAlignment="1">
      <alignment horizontal="left" vertical="center"/>
    </xf>
    <xf numFmtId="0" fontId="4" fillId="0" borderId="3" xfId="0" applyFont="1" applyBorder="1" applyAlignment="1">
      <alignment horizontal="left" vertical="center" wrapText="1"/>
    </xf>
    <xf numFmtId="0" fontId="18" fillId="2" borderId="1" xfId="0" applyFont="1" applyFill="1" applyBorder="1" applyAlignment="1">
      <alignment horizontal="right"/>
    </xf>
    <xf numFmtId="0" fontId="3" fillId="2" borderId="1"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0" xfId="0" applyFont="1" applyBorder="1" applyAlignment="1">
      <alignment horizontal="left" vertical="center" wrapText="1"/>
    </xf>
  </cellXfs>
  <cellStyles count="3">
    <cellStyle name="一般" xfId="0" builtinId="0"/>
    <cellStyle name="一般 2" xfId="1" xr:uid="{30981A7D-AEBA-4DD8-87F6-15823603EB49}"/>
    <cellStyle name="一般 3" xfId="2" xr:uid="{BBB19065-F427-42F7-ACF1-20F86B4F3A3D}"/>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pageSetUpPr fitToPage="1"/>
  </sheetPr>
  <dimension ref="A1:P134"/>
  <sheetViews>
    <sheetView tabSelected="1" zoomScale="90" zoomScaleNormal="90" workbookViewId="0">
      <pane ySplit="2" topLeftCell="A3" activePane="bottomLeft" state="frozen"/>
      <selection activeCell="C1" sqref="C1"/>
      <selection pane="bottomLeft" activeCell="E9" sqref="E9"/>
    </sheetView>
  </sheetViews>
  <sheetFormatPr defaultColWidth="9.375" defaultRowHeight="16.5"/>
  <cols>
    <col min="1" max="1" width="5.625" style="1" customWidth="1"/>
    <col min="2" max="2" width="3.625" style="1" customWidth="1"/>
    <col min="3" max="3" width="12.625" style="1" customWidth="1"/>
    <col min="4" max="4" width="3.625" style="1" customWidth="1"/>
    <col min="5" max="5" width="18.625" style="1" customWidth="1"/>
    <col min="6" max="6" width="8.625" style="1" customWidth="1"/>
    <col min="7" max="7" width="12.625" style="1" customWidth="1"/>
    <col min="8" max="9" width="10.625" style="1" customWidth="1"/>
    <col min="10" max="10" width="12.625" style="12" customWidth="1"/>
    <col min="11" max="12" width="13.625" style="1" customWidth="1"/>
    <col min="13" max="13" width="18.25" style="1" customWidth="1"/>
    <col min="14" max="14" width="15.625" style="1" customWidth="1"/>
    <col min="15" max="15" width="20" style="23" customWidth="1"/>
    <col min="16" max="16384" width="9.375" style="23"/>
  </cols>
  <sheetData>
    <row r="1" spans="1:15" s="22" customFormat="1" ht="24.95" customHeight="1">
      <c r="A1" s="41" t="s">
        <v>319</v>
      </c>
      <c r="B1" s="41"/>
      <c r="C1" s="41"/>
      <c r="D1" s="41"/>
      <c r="E1" s="41"/>
      <c r="F1" s="41"/>
      <c r="G1" s="41"/>
      <c r="H1" s="41"/>
      <c r="I1" s="41"/>
      <c r="J1" s="41"/>
      <c r="K1" s="40" t="s">
        <v>318</v>
      </c>
      <c r="L1" s="40"/>
      <c r="M1" s="40"/>
      <c r="N1" s="40"/>
    </row>
    <row r="2" spans="1:15" ht="45" customHeight="1">
      <c r="A2" s="2" t="s">
        <v>0</v>
      </c>
      <c r="B2" s="2" t="s">
        <v>1</v>
      </c>
      <c r="C2" s="3" t="s">
        <v>2</v>
      </c>
      <c r="D2" s="3" t="s">
        <v>3</v>
      </c>
      <c r="E2" s="4" t="s">
        <v>4</v>
      </c>
      <c r="F2" s="4" t="s">
        <v>5</v>
      </c>
      <c r="G2" s="4" t="s">
        <v>6</v>
      </c>
      <c r="H2" s="8" t="s">
        <v>329</v>
      </c>
      <c r="I2" s="8" t="s">
        <v>328</v>
      </c>
      <c r="J2" s="14" t="s">
        <v>330</v>
      </c>
      <c r="K2" s="8" t="s">
        <v>331</v>
      </c>
      <c r="L2" s="8" t="s">
        <v>332</v>
      </c>
      <c r="M2" s="13" t="s">
        <v>7</v>
      </c>
      <c r="N2" s="13" t="s">
        <v>8</v>
      </c>
    </row>
    <row r="3" spans="1:15" s="22" customFormat="1">
      <c r="A3" s="5">
        <v>1</v>
      </c>
      <c r="B3" s="5">
        <v>1</v>
      </c>
      <c r="C3" s="6" t="s">
        <v>30</v>
      </c>
      <c r="D3" s="6" t="s">
        <v>14</v>
      </c>
      <c r="E3" s="5" t="s">
        <v>240</v>
      </c>
      <c r="F3" s="9" t="str">
        <f t="shared" ref="F3:F29" si="0">MID(C3,3,4)</f>
        <v>3406</v>
      </c>
      <c r="G3" s="9" t="s">
        <v>31</v>
      </c>
      <c r="H3" s="5"/>
      <c r="I3" s="5"/>
      <c r="J3" s="11" t="s">
        <v>12</v>
      </c>
      <c r="K3" s="5"/>
      <c r="L3" s="5" t="s">
        <v>12</v>
      </c>
      <c r="M3" s="21" t="s">
        <v>320</v>
      </c>
      <c r="N3" s="21" t="s">
        <v>321</v>
      </c>
    </row>
    <row r="4" spans="1:15" s="22" customFormat="1">
      <c r="A4" s="5">
        <v>2</v>
      </c>
      <c r="B4" s="5">
        <v>1</v>
      </c>
      <c r="C4" s="6" t="s">
        <v>26</v>
      </c>
      <c r="D4" s="6" t="s">
        <v>14</v>
      </c>
      <c r="E4" s="18" t="s">
        <v>27</v>
      </c>
      <c r="F4" s="18" t="str">
        <f t="shared" si="0"/>
        <v>3407</v>
      </c>
      <c r="G4" s="18" t="s">
        <v>28</v>
      </c>
      <c r="H4" s="5"/>
      <c r="I4" s="5"/>
      <c r="J4" s="10"/>
      <c r="K4" s="5" t="s">
        <v>12</v>
      </c>
      <c r="L4" s="5" t="s">
        <v>12</v>
      </c>
      <c r="M4" s="21" t="s">
        <v>320</v>
      </c>
      <c r="N4" s="21" t="s">
        <v>321</v>
      </c>
    </row>
    <row r="5" spans="1:15" s="22" customFormat="1">
      <c r="A5" s="5">
        <v>3</v>
      </c>
      <c r="B5" s="5">
        <v>1</v>
      </c>
      <c r="C5" s="6" t="s">
        <v>32</v>
      </c>
      <c r="D5" s="6" t="s">
        <v>14</v>
      </c>
      <c r="E5" s="18" t="s">
        <v>33</v>
      </c>
      <c r="F5" s="18" t="str">
        <f t="shared" si="0"/>
        <v>3407</v>
      </c>
      <c r="G5" s="18" t="s">
        <v>28</v>
      </c>
      <c r="H5" s="5"/>
      <c r="I5" s="5"/>
      <c r="J5" s="10"/>
      <c r="K5" s="5" t="s">
        <v>12</v>
      </c>
      <c r="L5" s="5" t="s">
        <v>12</v>
      </c>
      <c r="M5" s="21" t="s">
        <v>320</v>
      </c>
      <c r="N5" s="21" t="s">
        <v>321</v>
      </c>
    </row>
    <row r="6" spans="1:15" s="22" customFormat="1">
      <c r="A6" s="5">
        <v>4</v>
      </c>
      <c r="B6" s="5">
        <v>1</v>
      </c>
      <c r="C6" s="6" t="s">
        <v>39</v>
      </c>
      <c r="D6" s="6" t="s">
        <v>14</v>
      </c>
      <c r="E6" s="18" t="s">
        <v>40</v>
      </c>
      <c r="F6" s="18" t="str">
        <f t="shared" si="0"/>
        <v>3405</v>
      </c>
      <c r="G6" s="18" t="s">
        <v>41</v>
      </c>
      <c r="H6" s="5"/>
      <c r="I6" s="5"/>
      <c r="J6" s="11" t="s">
        <v>12</v>
      </c>
      <c r="K6" s="5" t="s">
        <v>12</v>
      </c>
      <c r="L6" s="5" t="s">
        <v>12</v>
      </c>
      <c r="M6" s="21" t="s">
        <v>320</v>
      </c>
      <c r="N6" s="21" t="s">
        <v>321</v>
      </c>
    </row>
    <row r="7" spans="1:15" s="22" customFormat="1">
      <c r="A7" s="5">
        <v>5</v>
      </c>
      <c r="B7" s="5">
        <v>1</v>
      </c>
      <c r="C7" s="6" t="s">
        <v>23</v>
      </c>
      <c r="D7" s="6" t="s">
        <v>14</v>
      </c>
      <c r="E7" s="18" t="s">
        <v>24</v>
      </c>
      <c r="F7" s="18" t="str">
        <f t="shared" si="0"/>
        <v>3403</v>
      </c>
      <c r="G7" s="18" t="s">
        <v>25</v>
      </c>
      <c r="H7" s="5"/>
      <c r="I7" s="5"/>
      <c r="J7" s="10"/>
      <c r="K7" s="5" t="s">
        <v>12</v>
      </c>
      <c r="L7" s="5" t="s">
        <v>12</v>
      </c>
      <c r="M7" s="21" t="s">
        <v>320</v>
      </c>
      <c r="N7" s="21" t="s">
        <v>321</v>
      </c>
    </row>
    <row r="8" spans="1:15" s="22" customFormat="1">
      <c r="A8" s="5">
        <v>6</v>
      </c>
      <c r="B8" s="5">
        <v>1</v>
      </c>
      <c r="C8" s="6" t="s">
        <v>13</v>
      </c>
      <c r="D8" s="6" t="s">
        <v>14</v>
      </c>
      <c r="E8" s="18" t="s">
        <v>15</v>
      </c>
      <c r="F8" s="18" t="str">
        <f t="shared" si="0"/>
        <v>9003</v>
      </c>
      <c r="G8" s="18" t="s">
        <v>16</v>
      </c>
      <c r="H8" s="5" t="s">
        <v>12</v>
      </c>
      <c r="I8" s="5"/>
      <c r="J8" s="10"/>
      <c r="K8" s="5" t="s">
        <v>12</v>
      </c>
      <c r="L8" s="5" t="s">
        <v>12</v>
      </c>
      <c r="M8" s="21" t="s">
        <v>320</v>
      </c>
      <c r="N8" s="21" t="s">
        <v>321</v>
      </c>
    </row>
    <row r="9" spans="1:15" s="22" customFormat="1">
      <c r="A9" s="5">
        <v>7</v>
      </c>
      <c r="B9" s="5">
        <v>1</v>
      </c>
      <c r="C9" s="6" t="s">
        <v>225</v>
      </c>
      <c r="D9" s="6" t="s">
        <v>226</v>
      </c>
      <c r="E9" s="24" t="s">
        <v>232</v>
      </c>
      <c r="F9" s="18" t="str">
        <f t="shared" si="0"/>
        <v>1103</v>
      </c>
      <c r="G9" s="17" t="s">
        <v>224</v>
      </c>
      <c r="H9" s="5"/>
      <c r="I9" s="5"/>
      <c r="J9" s="10"/>
      <c r="K9" s="5" t="s">
        <v>227</v>
      </c>
      <c r="L9" s="5" t="s">
        <v>12</v>
      </c>
      <c r="M9" s="21" t="s">
        <v>320</v>
      </c>
      <c r="N9" s="21" t="s">
        <v>321</v>
      </c>
    </row>
    <row r="10" spans="1:15" s="22" customFormat="1">
      <c r="A10" s="5">
        <v>8</v>
      </c>
      <c r="B10" s="5">
        <v>1</v>
      </c>
      <c r="C10" s="6" t="s">
        <v>17</v>
      </c>
      <c r="D10" s="6" t="s">
        <v>14</v>
      </c>
      <c r="E10" s="18" t="s">
        <v>18</v>
      </c>
      <c r="F10" s="18" t="str">
        <f t="shared" si="0"/>
        <v>9101</v>
      </c>
      <c r="G10" s="18" t="s">
        <v>19</v>
      </c>
      <c r="H10" s="5" t="s">
        <v>12</v>
      </c>
      <c r="I10" s="5" t="s">
        <v>12</v>
      </c>
      <c r="J10" s="10"/>
      <c r="K10" s="5" t="s">
        <v>12</v>
      </c>
      <c r="L10" s="5" t="s">
        <v>12</v>
      </c>
      <c r="M10" s="21" t="s">
        <v>320</v>
      </c>
      <c r="N10" s="21" t="s">
        <v>321</v>
      </c>
    </row>
    <row r="11" spans="1:15" s="22" customFormat="1">
      <c r="A11" s="5">
        <v>9</v>
      </c>
      <c r="B11" s="5">
        <v>1</v>
      </c>
      <c r="C11" s="16" t="s">
        <v>335</v>
      </c>
      <c r="D11" s="6" t="s">
        <v>14</v>
      </c>
      <c r="E11" s="9" t="s">
        <v>37</v>
      </c>
      <c r="F11" s="18" t="str">
        <f t="shared" si="0"/>
        <v>3121</v>
      </c>
      <c r="G11" s="18" t="s">
        <v>38</v>
      </c>
      <c r="H11" s="5"/>
      <c r="I11" s="5"/>
      <c r="J11" s="10"/>
      <c r="K11" s="5" t="s">
        <v>12</v>
      </c>
      <c r="L11" s="5" t="s">
        <v>12</v>
      </c>
      <c r="M11" s="21" t="s">
        <v>320</v>
      </c>
      <c r="N11" s="21" t="s">
        <v>321</v>
      </c>
      <c r="O11" s="25"/>
    </row>
    <row r="12" spans="1:15" s="22" customFormat="1">
      <c r="A12" s="5">
        <v>10</v>
      </c>
      <c r="B12" s="5">
        <v>1</v>
      </c>
      <c r="C12" s="6" t="s">
        <v>29</v>
      </c>
      <c r="D12" s="6" t="s">
        <v>14</v>
      </c>
      <c r="E12" s="5" t="s">
        <v>239</v>
      </c>
      <c r="F12" s="9" t="str">
        <f t="shared" si="0"/>
        <v>3109</v>
      </c>
      <c r="G12" s="9" t="s">
        <v>11</v>
      </c>
      <c r="H12" s="5"/>
      <c r="I12" s="5"/>
      <c r="J12" s="11" t="s">
        <v>12</v>
      </c>
      <c r="K12" s="5"/>
      <c r="L12" s="5" t="s">
        <v>12</v>
      </c>
      <c r="M12" s="21" t="s">
        <v>320</v>
      </c>
      <c r="N12" s="21" t="s">
        <v>321</v>
      </c>
    </row>
    <row r="13" spans="1:15" s="22" customFormat="1">
      <c r="A13" s="5">
        <v>11</v>
      </c>
      <c r="B13" s="5">
        <v>1</v>
      </c>
      <c r="C13" s="6" t="s">
        <v>9</v>
      </c>
      <c r="D13" s="6" t="s">
        <v>10</v>
      </c>
      <c r="E13" s="5" t="s">
        <v>238</v>
      </c>
      <c r="F13" s="9" t="str">
        <f t="shared" si="0"/>
        <v>3109</v>
      </c>
      <c r="G13" s="9" t="s">
        <v>11</v>
      </c>
      <c r="H13" s="5"/>
      <c r="I13" s="5"/>
      <c r="J13" s="11" t="s">
        <v>12</v>
      </c>
      <c r="K13" s="5"/>
      <c r="L13" s="5" t="s">
        <v>12</v>
      </c>
      <c r="M13" s="21" t="s">
        <v>320</v>
      </c>
      <c r="N13" s="21" t="s">
        <v>321</v>
      </c>
    </row>
    <row r="14" spans="1:15" s="22" customFormat="1">
      <c r="A14" s="5">
        <v>12</v>
      </c>
      <c r="B14" s="5">
        <v>1</v>
      </c>
      <c r="C14" s="6" t="s">
        <v>34</v>
      </c>
      <c r="D14" s="6" t="s">
        <v>14</v>
      </c>
      <c r="E14" s="5" t="s">
        <v>241</v>
      </c>
      <c r="F14" s="9" t="str">
        <f t="shared" si="0"/>
        <v>3109</v>
      </c>
      <c r="G14" s="9" t="s">
        <v>11</v>
      </c>
      <c r="H14" s="5"/>
      <c r="I14" s="5"/>
      <c r="J14" s="11" t="s">
        <v>12</v>
      </c>
      <c r="K14" s="5"/>
      <c r="L14" s="5" t="s">
        <v>12</v>
      </c>
      <c r="M14" s="21" t="s">
        <v>320</v>
      </c>
      <c r="N14" s="21" t="s">
        <v>321</v>
      </c>
    </row>
    <row r="15" spans="1:15" s="22" customFormat="1">
      <c r="A15" s="5">
        <v>13</v>
      </c>
      <c r="B15" s="5">
        <v>1</v>
      </c>
      <c r="C15" s="6" t="s">
        <v>20</v>
      </c>
      <c r="D15" s="6" t="s">
        <v>14</v>
      </c>
      <c r="E15" s="18" t="s">
        <v>21</v>
      </c>
      <c r="F15" s="18" t="str">
        <f t="shared" si="0"/>
        <v>3127</v>
      </c>
      <c r="G15" s="18" t="s">
        <v>22</v>
      </c>
      <c r="H15" s="5"/>
      <c r="I15" s="5"/>
      <c r="J15" s="10"/>
      <c r="K15" s="5" t="s">
        <v>12</v>
      </c>
      <c r="L15" s="5" t="s">
        <v>12</v>
      </c>
      <c r="M15" s="21" t="s">
        <v>320</v>
      </c>
      <c r="N15" s="21" t="s">
        <v>321</v>
      </c>
    </row>
    <row r="16" spans="1:15" s="22" customFormat="1">
      <c r="A16" s="5">
        <v>14</v>
      </c>
      <c r="B16" s="5">
        <v>1</v>
      </c>
      <c r="C16" s="6" t="s">
        <v>228</v>
      </c>
      <c r="D16" s="6" t="s">
        <v>14</v>
      </c>
      <c r="E16" s="18" t="s">
        <v>35</v>
      </c>
      <c r="F16" s="18" t="str">
        <f t="shared" si="0"/>
        <v>3112</v>
      </c>
      <c r="G16" s="18" t="s">
        <v>36</v>
      </c>
      <c r="H16" s="5"/>
      <c r="I16" s="5"/>
      <c r="J16" s="10"/>
      <c r="K16" s="5" t="s">
        <v>12</v>
      </c>
      <c r="L16" s="5" t="s">
        <v>12</v>
      </c>
      <c r="M16" s="21" t="s">
        <v>320</v>
      </c>
      <c r="N16" s="21" t="s">
        <v>321</v>
      </c>
    </row>
    <row r="17" spans="1:14" s="22" customFormat="1">
      <c r="A17" s="5">
        <v>15</v>
      </c>
      <c r="B17" s="5">
        <v>2</v>
      </c>
      <c r="C17" s="6" t="s">
        <v>65</v>
      </c>
      <c r="D17" s="6" t="s">
        <v>14</v>
      </c>
      <c r="E17" s="18" t="s">
        <v>66</v>
      </c>
      <c r="F17" s="18" t="str">
        <f t="shared" si="0"/>
        <v>3508</v>
      </c>
      <c r="G17" s="18" t="s">
        <v>67</v>
      </c>
      <c r="H17" s="5"/>
      <c r="I17" s="5"/>
      <c r="J17" s="10"/>
      <c r="K17" s="5" t="s">
        <v>12</v>
      </c>
      <c r="L17" s="5" t="s">
        <v>12</v>
      </c>
      <c r="M17" s="21" t="s">
        <v>320</v>
      </c>
      <c r="N17" s="21" t="s">
        <v>321</v>
      </c>
    </row>
    <row r="18" spans="1:14" s="22" customFormat="1">
      <c r="A18" s="5">
        <v>16</v>
      </c>
      <c r="B18" s="5">
        <v>2</v>
      </c>
      <c r="C18" s="6" t="s">
        <v>60</v>
      </c>
      <c r="D18" s="6" t="s">
        <v>14</v>
      </c>
      <c r="E18" s="18" t="s">
        <v>61</v>
      </c>
      <c r="F18" s="18" t="str">
        <f t="shared" si="0"/>
        <v>3504</v>
      </c>
      <c r="G18" s="18" t="s">
        <v>62</v>
      </c>
      <c r="H18" s="5"/>
      <c r="I18" s="5"/>
      <c r="J18" s="10"/>
      <c r="K18" s="5" t="s">
        <v>12</v>
      </c>
      <c r="L18" s="5" t="s">
        <v>12</v>
      </c>
      <c r="M18" s="21" t="s">
        <v>320</v>
      </c>
      <c r="N18" s="21" t="s">
        <v>321</v>
      </c>
    </row>
    <row r="19" spans="1:14" s="22" customFormat="1">
      <c r="A19" s="5">
        <v>17</v>
      </c>
      <c r="B19" s="5">
        <v>2</v>
      </c>
      <c r="C19" s="6" t="s">
        <v>63</v>
      </c>
      <c r="D19" s="6" t="s">
        <v>14</v>
      </c>
      <c r="E19" s="18" t="s">
        <v>64</v>
      </c>
      <c r="F19" s="18" t="str">
        <f t="shared" si="0"/>
        <v>3504</v>
      </c>
      <c r="G19" s="18" t="s">
        <v>62</v>
      </c>
      <c r="H19" s="5"/>
      <c r="I19" s="5"/>
      <c r="J19" s="10"/>
      <c r="K19" s="5" t="s">
        <v>12</v>
      </c>
      <c r="L19" s="5" t="s">
        <v>12</v>
      </c>
      <c r="M19" s="21" t="s">
        <v>320</v>
      </c>
      <c r="N19" s="21" t="s">
        <v>321</v>
      </c>
    </row>
    <row r="20" spans="1:14" s="22" customFormat="1">
      <c r="A20" s="5">
        <v>18</v>
      </c>
      <c r="B20" s="5">
        <v>2</v>
      </c>
      <c r="C20" s="6" t="s">
        <v>57</v>
      </c>
      <c r="D20" s="6" t="s">
        <v>14</v>
      </c>
      <c r="E20" s="18" t="s">
        <v>58</v>
      </c>
      <c r="F20" s="18" t="str">
        <f t="shared" si="0"/>
        <v>3503</v>
      </c>
      <c r="G20" s="18" t="s">
        <v>59</v>
      </c>
      <c r="H20" s="5"/>
      <c r="I20" s="5"/>
      <c r="J20" s="10"/>
      <c r="K20" s="5" t="s">
        <v>12</v>
      </c>
      <c r="L20" s="5" t="s">
        <v>12</v>
      </c>
      <c r="M20" s="21" t="s">
        <v>320</v>
      </c>
      <c r="N20" s="21" t="s">
        <v>321</v>
      </c>
    </row>
    <row r="21" spans="1:14" s="22" customFormat="1">
      <c r="A21" s="5">
        <v>19</v>
      </c>
      <c r="B21" s="5">
        <v>2</v>
      </c>
      <c r="C21" s="6" t="s">
        <v>42</v>
      </c>
      <c r="D21" s="6" t="s">
        <v>10</v>
      </c>
      <c r="E21" s="18" t="s">
        <v>43</v>
      </c>
      <c r="F21" s="18" t="str">
        <f t="shared" si="0"/>
        <v>3209</v>
      </c>
      <c r="G21" s="18" t="s">
        <v>44</v>
      </c>
      <c r="H21" s="5"/>
      <c r="I21" s="5"/>
      <c r="J21" s="10"/>
      <c r="K21" s="5" t="s">
        <v>12</v>
      </c>
      <c r="L21" s="5" t="s">
        <v>12</v>
      </c>
      <c r="M21" s="21" t="s">
        <v>320</v>
      </c>
      <c r="N21" s="21" t="s">
        <v>321</v>
      </c>
    </row>
    <row r="22" spans="1:14" s="22" customFormat="1">
      <c r="A22" s="5">
        <v>20</v>
      </c>
      <c r="B22" s="5">
        <v>2</v>
      </c>
      <c r="C22" s="6" t="s">
        <v>51</v>
      </c>
      <c r="D22" s="6" t="s">
        <v>14</v>
      </c>
      <c r="E22" s="18" t="s">
        <v>52</v>
      </c>
      <c r="F22" s="18" t="str">
        <f t="shared" si="0"/>
        <v>3209</v>
      </c>
      <c r="G22" s="18" t="s">
        <v>44</v>
      </c>
      <c r="H22" s="5"/>
      <c r="I22" s="5"/>
      <c r="J22" s="10"/>
      <c r="K22" s="5" t="s">
        <v>12</v>
      </c>
      <c r="L22" s="5" t="s">
        <v>12</v>
      </c>
      <c r="M22" s="21" t="s">
        <v>320</v>
      </c>
      <c r="N22" s="21" t="s">
        <v>321</v>
      </c>
    </row>
    <row r="23" spans="1:14" s="22" customFormat="1">
      <c r="A23" s="5">
        <v>21</v>
      </c>
      <c r="B23" s="5">
        <v>2</v>
      </c>
      <c r="C23" s="6" t="s">
        <v>233</v>
      </c>
      <c r="D23" s="6" t="s">
        <v>14</v>
      </c>
      <c r="E23" s="17" t="s">
        <v>231</v>
      </c>
      <c r="F23" s="18" t="str">
        <f t="shared" si="0"/>
        <v>3305</v>
      </c>
      <c r="G23" s="18" t="s">
        <v>45</v>
      </c>
      <c r="H23" s="5"/>
      <c r="I23" s="5"/>
      <c r="J23" s="10"/>
      <c r="K23" s="5" t="s">
        <v>12</v>
      </c>
      <c r="L23" s="5" t="s">
        <v>12</v>
      </c>
      <c r="M23" s="21" t="s">
        <v>320</v>
      </c>
      <c r="N23" s="21" t="s">
        <v>321</v>
      </c>
    </row>
    <row r="24" spans="1:14" s="22" customFormat="1">
      <c r="A24" s="5">
        <v>22</v>
      </c>
      <c r="B24" s="5">
        <v>2</v>
      </c>
      <c r="C24" s="6" t="s">
        <v>46</v>
      </c>
      <c r="D24" s="6" t="s">
        <v>14</v>
      </c>
      <c r="E24" s="18" t="s">
        <v>47</v>
      </c>
      <c r="F24" s="18" t="str">
        <f t="shared" si="0"/>
        <v>3303</v>
      </c>
      <c r="G24" s="18" t="s">
        <v>45</v>
      </c>
      <c r="H24" s="5"/>
      <c r="I24" s="5"/>
      <c r="J24" s="10"/>
      <c r="K24" s="5" t="s">
        <v>12</v>
      </c>
      <c r="L24" s="5" t="s">
        <v>12</v>
      </c>
      <c r="M24" s="21" t="s">
        <v>320</v>
      </c>
      <c r="N24" s="21" t="s">
        <v>321</v>
      </c>
    </row>
    <row r="25" spans="1:14" s="22" customFormat="1">
      <c r="A25" s="5">
        <v>23</v>
      </c>
      <c r="B25" s="5">
        <v>2</v>
      </c>
      <c r="C25" s="6" t="s">
        <v>53</v>
      </c>
      <c r="D25" s="6" t="s">
        <v>14</v>
      </c>
      <c r="E25" s="18" t="s">
        <v>54</v>
      </c>
      <c r="F25" s="18" t="str">
        <f t="shared" si="0"/>
        <v>3303</v>
      </c>
      <c r="G25" s="18" t="s">
        <v>45</v>
      </c>
      <c r="H25" s="5"/>
      <c r="I25" s="5"/>
      <c r="J25" s="10"/>
      <c r="K25" s="5" t="s">
        <v>12</v>
      </c>
      <c r="L25" s="5" t="s">
        <v>12</v>
      </c>
      <c r="M25" s="21" t="s">
        <v>320</v>
      </c>
      <c r="N25" s="21" t="s">
        <v>321</v>
      </c>
    </row>
    <row r="26" spans="1:14" s="22" customFormat="1">
      <c r="A26" s="5">
        <v>24</v>
      </c>
      <c r="B26" s="5">
        <v>2</v>
      </c>
      <c r="C26" s="6" t="s">
        <v>55</v>
      </c>
      <c r="D26" s="6" t="s">
        <v>14</v>
      </c>
      <c r="E26" s="18" t="s">
        <v>56</v>
      </c>
      <c r="F26" s="18" t="str">
        <f t="shared" si="0"/>
        <v>3303</v>
      </c>
      <c r="G26" s="18" t="s">
        <v>45</v>
      </c>
      <c r="H26" s="5"/>
      <c r="I26" s="5"/>
      <c r="J26" s="10"/>
      <c r="K26" s="5" t="s">
        <v>12</v>
      </c>
      <c r="L26" s="5" t="s">
        <v>12</v>
      </c>
      <c r="M26" s="21" t="s">
        <v>320</v>
      </c>
      <c r="N26" s="21" t="s">
        <v>321</v>
      </c>
    </row>
    <row r="27" spans="1:14" s="22" customFormat="1">
      <c r="A27" s="5">
        <v>25</v>
      </c>
      <c r="B27" s="5">
        <v>2</v>
      </c>
      <c r="C27" s="6" t="s">
        <v>48</v>
      </c>
      <c r="D27" s="6" t="s">
        <v>14</v>
      </c>
      <c r="E27" s="18" t="s">
        <v>49</v>
      </c>
      <c r="F27" s="18" t="str">
        <f t="shared" si="0"/>
        <v>3301</v>
      </c>
      <c r="G27" s="18" t="s">
        <v>50</v>
      </c>
      <c r="H27" s="5" t="s">
        <v>12</v>
      </c>
      <c r="I27" s="5"/>
      <c r="J27" s="10"/>
      <c r="K27" s="5" t="s">
        <v>12</v>
      </c>
      <c r="L27" s="5" t="s">
        <v>12</v>
      </c>
      <c r="M27" s="21" t="s">
        <v>320</v>
      </c>
      <c r="N27" s="21" t="s">
        <v>321</v>
      </c>
    </row>
    <row r="28" spans="1:14" s="22" customFormat="1">
      <c r="A28" s="5">
        <v>26</v>
      </c>
      <c r="B28" s="5">
        <v>3</v>
      </c>
      <c r="C28" s="16" t="s">
        <v>311</v>
      </c>
      <c r="D28" s="6" t="s">
        <v>14</v>
      </c>
      <c r="E28" s="18" t="s">
        <v>84</v>
      </c>
      <c r="F28" s="18" t="str">
        <f t="shared" si="0"/>
        <v>3804</v>
      </c>
      <c r="G28" s="18" t="s">
        <v>85</v>
      </c>
      <c r="H28" s="5"/>
      <c r="I28" s="5"/>
      <c r="J28" s="10"/>
      <c r="K28" s="5" t="s">
        <v>12</v>
      </c>
      <c r="L28" s="5" t="s">
        <v>12</v>
      </c>
      <c r="M28" s="21" t="s">
        <v>320</v>
      </c>
      <c r="N28" s="21" t="s">
        <v>321</v>
      </c>
    </row>
    <row r="29" spans="1:14" s="22" customFormat="1">
      <c r="A29" s="5">
        <v>27</v>
      </c>
      <c r="B29" s="5">
        <v>3</v>
      </c>
      <c r="C29" s="16" t="s">
        <v>312</v>
      </c>
      <c r="D29" s="6" t="s">
        <v>14</v>
      </c>
      <c r="E29" s="18" t="s">
        <v>86</v>
      </c>
      <c r="F29" s="18" t="str">
        <f t="shared" si="0"/>
        <v>3804</v>
      </c>
      <c r="G29" s="18" t="s">
        <v>85</v>
      </c>
      <c r="H29" s="5"/>
      <c r="I29" s="5"/>
      <c r="J29" s="10"/>
      <c r="K29" s="5" t="s">
        <v>12</v>
      </c>
      <c r="L29" s="5" t="s">
        <v>12</v>
      </c>
      <c r="M29" s="21" t="s">
        <v>320</v>
      </c>
      <c r="N29" s="21" t="s">
        <v>321</v>
      </c>
    </row>
    <row r="30" spans="1:14" s="22" customFormat="1">
      <c r="A30" s="5">
        <v>28</v>
      </c>
      <c r="B30" s="5">
        <v>3</v>
      </c>
      <c r="C30" s="6" t="s">
        <v>71</v>
      </c>
      <c r="D30" s="6" t="s">
        <v>14</v>
      </c>
      <c r="E30" s="18" t="s">
        <v>72</v>
      </c>
      <c r="F30" s="18" t="str">
        <f t="shared" ref="F30:F59" si="1">MID(C30,3,4)</f>
        <v>3802</v>
      </c>
      <c r="G30" s="18" t="s">
        <v>70</v>
      </c>
      <c r="H30" s="5"/>
      <c r="I30" s="5"/>
      <c r="J30" s="10"/>
      <c r="K30" s="5" t="s">
        <v>12</v>
      </c>
      <c r="L30" s="5" t="s">
        <v>12</v>
      </c>
      <c r="M30" s="21" t="s">
        <v>320</v>
      </c>
      <c r="N30" s="21" t="s">
        <v>321</v>
      </c>
    </row>
    <row r="31" spans="1:14" s="22" customFormat="1">
      <c r="A31" s="5">
        <v>29</v>
      </c>
      <c r="B31" s="5">
        <v>3</v>
      </c>
      <c r="C31" s="6" t="s">
        <v>68</v>
      </c>
      <c r="D31" s="6" t="s">
        <v>10</v>
      </c>
      <c r="E31" s="18" t="s">
        <v>69</v>
      </c>
      <c r="F31" s="18" t="str">
        <f t="shared" si="1"/>
        <v>3802</v>
      </c>
      <c r="G31" s="18" t="s">
        <v>70</v>
      </c>
      <c r="H31" s="5"/>
      <c r="I31" s="5"/>
      <c r="J31" s="10"/>
      <c r="K31" s="5" t="s">
        <v>12</v>
      </c>
      <c r="L31" s="5" t="s">
        <v>12</v>
      </c>
      <c r="M31" s="21" t="s">
        <v>320</v>
      </c>
      <c r="N31" s="21" t="s">
        <v>321</v>
      </c>
    </row>
    <row r="32" spans="1:14" s="22" customFormat="1">
      <c r="A32" s="5">
        <v>30</v>
      </c>
      <c r="B32" s="5">
        <v>3</v>
      </c>
      <c r="C32" s="6">
        <v>1538030037</v>
      </c>
      <c r="D32" s="6" t="s">
        <v>14</v>
      </c>
      <c r="E32" s="18" t="s">
        <v>264</v>
      </c>
      <c r="F32" s="18" t="str">
        <f t="shared" si="1"/>
        <v>3803</v>
      </c>
      <c r="G32" s="18" t="s">
        <v>259</v>
      </c>
      <c r="H32" s="5"/>
      <c r="I32" s="5"/>
      <c r="J32" s="10"/>
      <c r="K32" s="5" t="s">
        <v>12</v>
      </c>
      <c r="L32" s="5" t="s">
        <v>12</v>
      </c>
      <c r="M32" s="21" t="s">
        <v>320</v>
      </c>
      <c r="N32" s="21" t="s">
        <v>321</v>
      </c>
    </row>
    <row r="33" spans="1:16" s="22" customFormat="1">
      <c r="A33" s="5">
        <v>31</v>
      </c>
      <c r="B33" s="5">
        <v>3</v>
      </c>
      <c r="C33" s="6">
        <v>1538031114</v>
      </c>
      <c r="D33" s="6" t="s">
        <v>14</v>
      </c>
      <c r="E33" s="18" t="s">
        <v>251</v>
      </c>
      <c r="F33" s="18" t="str">
        <f t="shared" si="1"/>
        <v>3803</v>
      </c>
      <c r="G33" s="18" t="s">
        <v>259</v>
      </c>
      <c r="H33" s="5"/>
      <c r="I33" s="5"/>
      <c r="J33" s="10"/>
      <c r="K33" s="5" t="s">
        <v>12</v>
      </c>
      <c r="L33" s="5" t="s">
        <v>12</v>
      </c>
      <c r="M33" s="21" t="s">
        <v>320</v>
      </c>
      <c r="N33" s="21" t="s">
        <v>321</v>
      </c>
    </row>
    <row r="34" spans="1:16" s="22" customFormat="1">
      <c r="A34" s="5">
        <v>32</v>
      </c>
      <c r="B34" s="5">
        <v>3</v>
      </c>
      <c r="C34" s="16" t="s">
        <v>255</v>
      </c>
      <c r="D34" s="6" t="s">
        <v>14</v>
      </c>
      <c r="E34" s="18" t="s">
        <v>263</v>
      </c>
      <c r="F34" s="18" t="str">
        <f t="shared" si="1"/>
        <v>3803</v>
      </c>
      <c r="G34" s="18" t="s">
        <v>259</v>
      </c>
      <c r="H34" s="5"/>
      <c r="I34" s="5"/>
      <c r="J34" s="10"/>
      <c r="K34" s="5" t="s">
        <v>12</v>
      </c>
      <c r="L34" s="5" t="s">
        <v>12</v>
      </c>
      <c r="M34" s="21" t="s">
        <v>320</v>
      </c>
      <c r="N34" s="21" t="s">
        <v>321</v>
      </c>
    </row>
    <row r="35" spans="1:16" s="22" customFormat="1">
      <c r="A35" s="5">
        <v>33</v>
      </c>
      <c r="B35" s="5">
        <v>3</v>
      </c>
      <c r="C35" s="6" t="s">
        <v>82</v>
      </c>
      <c r="D35" s="6" t="s">
        <v>14</v>
      </c>
      <c r="E35" s="17" t="s">
        <v>242</v>
      </c>
      <c r="F35" s="18" t="str">
        <f t="shared" si="1"/>
        <v>3715</v>
      </c>
      <c r="G35" s="18" t="s">
        <v>83</v>
      </c>
      <c r="H35" s="5"/>
      <c r="I35" s="5"/>
      <c r="J35" s="11" t="s">
        <v>12</v>
      </c>
      <c r="K35" s="5"/>
      <c r="L35" s="5" t="s">
        <v>12</v>
      </c>
      <c r="M35" s="21" t="s">
        <v>320</v>
      </c>
      <c r="N35" s="21" t="s">
        <v>321</v>
      </c>
    </row>
    <row r="36" spans="1:16" s="22" customFormat="1">
      <c r="A36" s="5">
        <v>34</v>
      </c>
      <c r="B36" s="5">
        <v>3</v>
      </c>
      <c r="C36" s="6" t="s">
        <v>80</v>
      </c>
      <c r="D36" s="6" t="s">
        <v>14</v>
      </c>
      <c r="E36" s="18" t="s">
        <v>81</v>
      </c>
      <c r="F36" s="18" t="str">
        <f t="shared" si="1"/>
        <v>3704</v>
      </c>
      <c r="G36" s="18" t="s">
        <v>79</v>
      </c>
      <c r="H36" s="5"/>
      <c r="I36" s="5"/>
      <c r="J36" s="10"/>
      <c r="K36" s="5" t="s">
        <v>12</v>
      </c>
      <c r="L36" s="5" t="s">
        <v>12</v>
      </c>
      <c r="M36" s="21" t="s">
        <v>320</v>
      </c>
      <c r="N36" s="21" t="s">
        <v>321</v>
      </c>
    </row>
    <row r="37" spans="1:16" s="22" customFormat="1">
      <c r="A37" s="5">
        <v>35</v>
      </c>
      <c r="B37" s="5">
        <v>3</v>
      </c>
      <c r="C37" s="6">
        <v>1537070028</v>
      </c>
      <c r="D37" s="6" t="s">
        <v>14</v>
      </c>
      <c r="E37" s="18" t="s">
        <v>250</v>
      </c>
      <c r="F37" s="18" t="str">
        <f t="shared" si="1"/>
        <v>3707</v>
      </c>
      <c r="G37" s="18" t="s">
        <v>258</v>
      </c>
      <c r="H37" s="5"/>
      <c r="I37" s="5"/>
      <c r="J37" s="10"/>
      <c r="K37" s="5" t="s">
        <v>12</v>
      </c>
      <c r="L37" s="5" t="s">
        <v>12</v>
      </c>
      <c r="M37" s="21" t="s">
        <v>320</v>
      </c>
      <c r="N37" s="21" t="s">
        <v>321</v>
      </c>
    </row>
    <row r="38" spans="1:16" s="22" customFormat="1">
      <c r="A38" s="5">
        <v>36</v>
      </c>
      <c r="B38" s="5">
        <v>3</v>
      </c>
      <c r="C38" s="6">
        <v>1537100012</v>
      </c>
      <c r="D38" s="16" t="s">
        <v>289</v>
      </c>
      <c r="E38" s="18" t="s">
        <v>291</v>
      </c>
      <c r="F38" s="18" t="str">
        <f t="shared" si="1"/>
        <v>3710</v>
      </c>
      <c r="G38" s="18" t="s">
        <v>290</v>
      </c>
      <c r="H38" s="5"/>
      <c r="I38" s="5"/>
      <c r="J38" s="10"/>
      <c r="K38" s="5" t="s">
        <v>12</v>
      </c>
      <c r="L38" s="5" t="s">
        <v>12</v>
      </c>
      <c r="M38" s="21" t="s">
        <v>320</v>
      </c>
      <c r="N38" s="21" t="s">
        <v>321</v>
      </c>
      <c r="P38" s="25"/>
    </row>
    <row r="39" spans="1:16" s="22" customFormat="1">
      <c r="A39" s="5">
        <v>37</v>
      </c>
      <c r="B39" s="5">
        <v>3</v>
      </c>
      <c r="C39" s="16" t="s">
        <v>333</v>
      </c>
      <c r="D39" s="6" t="s">
        <v>14</v>
      </c>
      <c r="E39" s="18" t="s">
        <v>262</v>
      </c>
      <c r="F39" s="18" t="str">
        <f t="shared" si="1"/>
        <v>3705</v>
      </c>
      <c r="G39" s="18" t="s">
        <v>257</v>
      </c>
      <c r="H39" s="5"/>
      <c r="I39" s="5"/>
      <c r="J39" s="10"/>
      <c r="K39" s="5" t="s">
        <v>12</v>
      </c>
      <c r="L39" s="5" t="s">
        <v>12</v>
      </c>
      <c r="M39" s="21" t="s">
        <v>320</v>
      </c>
      <c r="N39" s="21" t="s">
        <v>321</v>
      </c>
    </row>
    <row r="40" spans="1:16" s="22" customFormat="1">
      <c r="A40" s="5">
        <v>38</v>
      </c>
      <c r="B40" s="5">
        <v>3</v>
      </c>
      <c r="C40" s="6">
        <v>1537050071</v>
      </c>
      <c r="D40" s="6" t="s">
        <v>14</v>
      </c>
      <c r="E40" s="18" t="s">
        <v>247</v>
      </c>
      <c r="F40" s="18" t="str">
        <f t="shared" si="1"/>
        <v>3705</v>
      </c>
      <c r="G40" s="18" t="s">
        <v>257</v>
      </c>
      <c r="H40" s="5"/>
      <c r="I40" s="5"/>
      <c r="J40" s="10"/>
      <c r="K40" s="5" t="s">
        <v>12</v>
      </c>
      <c r="L40" s="5" t="s">
        <v>12</v>
      </c>
      <c r="M40" s="21" t="s">
        <v>320</v>
      </c>
      <c r="N40" s="21" t="s">
        <v>321</v>
      </c>
    </row>
    <row r="41" spans="1:16" s="22" customFormat="1">
      <c r="A41" s="5">
        <v>39</v>
      </c>
      <c r="B41" s="5">
        <v>3</v>
      </c>
      <c r="C41" s="6">
        <v>1537051274</v>
      </c>
      <c r="D41" s="6" t="s">
        <v>14</v>
      </c>
      <c r="E41" s="18" t="s">
        <v>248</v>
      </c>
      <c r="F41" s="18" t="str">
        <f t="shared" si="1"/>
        <v>3705</v>
      </c>
      <c r="G41" s="18" t="s">
        <v>257</v>
      </c>
      <c r="H41" s="5"/>
      <c r="I41" s="5"/>
      <c r="J41" s="10"/>
      <c r="K41" s="5" t="s">
        <v>12</v>
      </c>
      <c r="L41" s="5" t="s">
        <v>12</v>
      </c>
      <c r="M41" s="21" t="s">
        <v>320</v>
      </c>
      <c r="N41" s="21" t="s">
        <v>321</v>
      </c>
    </row>
    <row r="42" spans="1:16" s="22" customFormat="1">
      <c r="A42" s="5">
        <v>40</v>
      </c>
      <c r="B42" s="5">
        <v>3</v>
      </c>
      <c r="C42" s="6">
        <v>1537051318</v>
      </c>
      <c r="D42" s="6" t="s">
        <v>14</v>
      </c>
      <c r="E42" s="18" t="s">
        <v>249</v>
      </c>
      <c r="F42" s="18" t="str">
        <f t="shared" si="1"/>
        <v>3705</v>
      </c>
      <c r="G42" s="18" t="s">
        <v>257</v>
      </c>
      <c r="H42" s="5"/>
      <c r="I42" s="5"/>
      <c r="J42" s="10"/>
      <c r="K42" s="5" t="s">
        <v>12</v>
      </c>
      <c r="L42" s="5" t="s">
        <v>12</v>
      </c>
      <c r="M42" s="21" t="s">
        <v>320</v>
      </c>
      <c r="N42" s="21" t="s">
        <v>321</v>
      </c>
    </row>
    <row r="43" spans="1:16" s="22" customFormat="1">
      <c r="A43" s="5">
        <v>41</v>
      </c>
      <c r="B43" s="5">
        <v>3</v>
      </c>
      <c r="C43" s="16" t="s">
        <v>252</v>
      </c>
      <c r="D43" s="6" t="s">
        <v>14</v>
      </c>
      <c r="E43" s="18" t="s">
        <v>256</v>
      </c>
      <c r="F43" s="18" t="str">
        <f t="shared" si="1"/>
        <v>3705</v>
      </c>
      <c r="G43" s="18" t="s">
        <v>257</v>
      </c>
      <c r="H43" s="5"/>
      <c r="I43" s="5"/>
      <c r="J43" s="10"/>
      <c r="K43" s="5" t="s">
        <v>12</v>
      </c>
      <c r="L43" s="5" t="s">
        <v>12</v>
      </c>
      <c r="M43" s="21" t="s">
        <v>320</v>
      </c>
      <c r="N43" s="21" t="s">
        <v>321</v>
      </c>
    </row>
    <row r="44" spans="1:16" s="22" customFormat="1">
      <c r="A44" s="5">
        <v>42</v>
      </c>
      <c r="B44" s="5">
        <v>3</v>
      </c>
      <c r="C44" s="16" t="s">
        <v>253</v>
      </c>
      <c r="D44" s="6" t="s">
        <v>14</v>
      </c>
      <c r="E44" s="18" t="s">
        <v>260</v>
      </c>
      <c r="F44" s="18" t="str">
        <f t="shared" si="1"/>
        <v>3705</v>
      </c>
      <c r="G44" s="18" t="s">
        <v>257</v>
      </c>
      <c r="H44" s="5"/>
      <c r="I44" s="5"/>
      <c r="J44" s="10"/>
      <c r="K44" s="5" t="s">
        <v>12</v>
      </c>
      <c r="L44" s="5" t="s">
        <v>12</v>
      </c>
      <c r="M44" s="21" t="s">
        <v>320</v>
      </c>
      <c r="N44" s="21" t="s">
        <v>321</v>
      </c>
    </row>
    <row r="45" spans="1:16" s="22" customFormat="1">
      <c r="A45" s="5">
        <v>43</v>
      </c>
      <c r="B45" s="5">
        <v>3</v>
      </c>
      <c r="C45" s="16" t="s">
        <v>254</v>
      </c>
      <c r="D45" s="6" t="s">
        <v>14</v>
      </c>
      <c r="E45" s="18" t="s">
        <v>261</v>
      </c>
      <c r="F45" s="18" t="str">
        <f t="shared" si="1"/>
        <v>3705</v>
      </c>
      <c r="G45" s="18" t="s">
        <v>257</v>
      </c>
      <c r="H45" s="5"/>
      <c r="I45" s="5"/>
      <c r="J45" s="10"/>
      <c r="K45" s="5" t="s">
        <v>12</v>
      </c>
      <c r="L45" s="5" t="s">
        <v>12</v>
      </c>
      <c r="M45" s="21" t="s">
        <v>320</v>
      </c>
      <c r="N45" s="21" t="s">
        <v>321</v>
      </c>
    </row>
    <row r="46" spans="1:16" s="22" customFormat="1">
      <c r="A46" s="5">
        <v>44</v>
      </c>
      <c r="B46" s="5">
        <v>3</v>
      </c>
      <c r="C46" s="6" t="s">
        <v>270</v>
      </c>
      <c r="D46" s="6" t="s">
        <v>14</v>
      </c>
      <c r="E46" s="18" t="s">
        <v>271</v>
      </c>
      <c r="F46" s="18" t="str">
        <f t="shared" si="1"/>
        <v>3705</v>
      </c>
      <c r="G46" s="18" t="s">
        <v>257</v>
      </c>
      <c r="H46" s="5"/>
      <c r="I46" s="5"/>
      <c r="J46" s="10"/>
      <c r="K46" s="5" t="s">
        <v>12</v>
      </c>
      <c r="L46" s="5" t="s">
        <v>12</v>
      </c>
      <c r="M46" s="21" t="s">
        <v>320</v>
      </c>
      <c r="N46" s="21" t="s">
        <v>321</v>
      </c>
    </row>
    <row r="47" spans="1:16" s="22" customFormat="1">
      <c r="A47" s="5">
        <v>45</v>
      </c>
      <c r="B47" s="5">
        <v>3</v>
      </c>
      <c r="C47" s="16" t="s">
        <v>283</v>
      </c>
      <c r="D47" s="5">
        <v>3</v>
      </c>
      <c r="E47" s="18" t="s">
        <v>272</v>
      </c>
      <c r="F47" s="18" t="str">
        <f t="shared" si="1"/>
        <v>0329</v>
      </c>
      <c r="G47" s="18" t="s">
        <v>284</v>
      </c>
      <c r="H47" s="5"/>
      <c r="I47" s="5"/>
      <c r="J47" s="10"/>
      <c r="K47" s="5" t="s">
        <v>12</v>
      </c>
      <c r="L47" s="5" t="s">
        <v>12</v>
      </c>
      <c r="M47" s="21" t="s">
        <v>320</v>
      </c>
      <c r="N47" s="21" t="s">
        <v>321</v>
      </c>
    </row>
    <row r="48" spans="1:16" s="22" customFormat="1">
      <c r="A48" s="5">
        <v>46</v>
      </c>
      <c r="B48" s="5">
        <v>3</v>
      </c>
      <c r="C48" s="16" t="s">
        <v>285</v>
      </c>
      <c r="D48" s="5">
        <v>3</v>
      </c>
      <c r="E48" s="18" t="s">
        <v>273</v>
      </c>
      <c r="F48" s="18" t="str">
        <f t="shared" si="1"/>
        <v>1708</v>
      </c>
      <c r="G48" s="18" t="s">
        <v>284</v>
      </c>
      <c r="H48" s="5"/>
      <c r="I48" s="5"/>
      <c r="J48" s="10"/>
      <c r="K48" s="5" t="s">
        <v>12</v>
      </c>
      <c r="L48" s="5" t="s">
        <v>12</v>
      </c>
      <c r="M48" s="21" t="s">
        <v>320</v>
      </c>
      <c r="N48" s="21" t="s">
        <v>321</v>
      </c>
    </row>
    <row r="49" spans="1:14" s="22" customFormat="1">
      <c r="A49" s="5">
        <v>47</v>
      </c>
      <c r="B49" s="5">
        <v>3</v>
      </c>
      <c r="C49" s="16" t="s">
        <v>286</v>
      </c>
      <c r="D49" s="5">
        <v>3</v>
      </c>
      <c r="E49" s="18" t="s">
        <v>274</v>
      </c>
      <c r="F49" s="18" t="str">
        <f t="shared" si="1"/>
        <v>1708</v>
      </c>
      <c r="G49" s="18" t="s">
        <v>284</v>
      </c>
      <c r="H49" s="5"/>
      <c r="I49" s="5"/>
      <c r="J49" s="10"/>
      <c r="K49" s="5" t="s">
        <v>12</v>
      </c>
      <c r="L49" s="5" t="s">
        <v>12</v>
      </c>
      <c r="M49" s="21" t="s">
        <v>320</v>
      </c>
      <c r="N49" s="21" t="s">
        <v>321</v>
      </c>
    </row>
    <row r="50" spans="1:14" s="22" customFormat="1">
      <c r="A50" s="5">
        <v>48</v>
      </c>
      <c r="B50" s="5">
        <v>3</v>
      </c>
      <c r="C50" s="16" t="s">
        <v>287</v>
      </c>
      <c r="D50" s="5">
        <v>3</v>
      </c>
      <c r="E50" s="18" t="s">
        <v>288</v>
      </c>
      <c r="F50" s="18" t="str">
        <f t="shared" si="1"/>
        <v>1708</v>
      </c>
      <c r="G50" s="18" t="s">
        <v>284</v>
      </c>
      <c r="H50" s="5"/>
      <c r="I50" s="5"/>
      <c r="J50" s="10"/>
      <c r="K50" s="5" t="s">
        <v>12</v>
      </c>
      <c r="L50" s="5" t="s">
        <v>12</v>
      </c>
      <c r="M50" s="21" t="s">
        <v>320</v>
      </c>
      <c r="N50" s="21" t="s">
        <v>321</v>
      </c>
    </row>
    <row r="51" spans="1:14" s="30" customFormat="1">
      <c r="A51" s="20">
        <v>49</v>
      </c>
      <c r="B51" s="20">
        <v>3</v>
      </c>
      <c r="C51" s="29" t="s">
        <v>314</v>
      </c>
      <c r="D51" s="20">
        <v>3</v>
      </c>
      <c r="E51" s="20" t="s">
        <v>316</v>
      </c>
      <c r="F51" s="20">
        <v>1708</v>
      </c>
      <c r="G51" s="20" t="s">
        <v>284</v>
      </c>
      <c r="H51" s="20"/>
      <c r="I51" s="20"/>
      <c r="J51" s="20"/>
      <c r="K51" s="20" t="s">
        <v>12</v>
      </c>
      <c r="L51" s="5" t="s">
        <v>12</v>
      </c>
      <c r="M51" s="21" t="s">
        <v>320</v>
      </c>
      <c r="N51" s="21" t="s">
        <v>321</v>
      </c>
    </row>
    <row r="52" spans="1:14" s="30" customFormat="1">
      <c r="A52" s="20">
        <v>50</v>
      </c>
      <c r="B52" s="20">
        <v>3</v>
      </c>
      <c r="C52" s="29" t="s">
        <v>315</v>
      </c>
      <c r="D52" s="20">
        <v>3</v>
      </c>
      <c r="E52" s="20" t="s">
        <v>317</v>
      </c>
      <c r="F52" s="20">
        <v>1708</v>
      </c>
      <c r="G52" s="20" t="s">
        <v>284</v>
      </c>
      <c r="H52" s="20"/>
      <c r="I52" s="20"/>
      <c r="J52" s="20"/>
      <c r="K52" s="20" t="s">
        <v>12</v>
      </c>
      <c r="L52" s="5" t="s">
        <v>12</v>
      </c>
      <c r="M52" s="21" t="s">
        <v>320</v>
      </c>
      <c r="N52" s="21" t="s">
        <v>321</v>
      </c>
    </row>
    <row r="53" spans="1:14" s="22" customFormat="1">
      <c r="A53" s="5">
        <v>51</v>
      </c>
      <c r="B53" s="5">
        <v>3</v>
      </c>
      <c r="C53" s="6" t="s">
        <v>76</v>
      </c>
      <c r="D53" s="6" t="s">
        <v>14</v>
      </c>
      <c r="E53" s="18" t="s">
        <v>77</v>
      </c>
      <c r="F53" s="18" t="str">
        <f t="shared" si="1"/>
        <v>3612</v>
      </c>
      <c r="G53" s="18" t="s">
        <v>78</v>
      </c>
      <c r="H53" s="5"/>
      <c r="I53" s="5"/>
      <c r="J53" s="11" t="s">
        <v>12</v>
      </c>
      <c r="K53" s="5" t="s">
        <v>12</v>
      </c>
      <c r="L53" s="5" t="s">
        <v>12</v>
      </c>
      <c r="M53" s="21" t="s">
        <v>320</v>
      </c>
      <c r="N53" s="21" t="s">
        <v>321</v>
      </c>
    </row>
    <row r="54" spans="1:14" s="22" customFormat="1">
      <c r="A54" s="5">
        <v>52</v>
      </c>
      <c r="B54" s="5">
        <v>3</v>
      </c>
      <c r="C54" s="6" t="s">
        <v>73</v>
      </c>
      <c r="D54" s="6" t="s">
        <v>14</v>
      </c>
      <c r="E54" s="18" t="s">
        <v>74</v>
      </c>
      <c r="F54" s="18" t="str">
        <f t="shared" si="1"/>
        <v>3602</v>
      </c>
      <c r="G54" s="18" t="s">
        <v>75</v>
      </c>
      <c r="H54" s="5"/>
      <c r="I54" s="5"/>
      <c r="J54" s="10"/>
      <c r="K54" s="5" t="s">
        <v>12</v>
      </c>
      <c r="L54" s="5" t="s">
        <v>12</v>
      </c>
      <c r="M54" s="21" t="s">
        <v>320</v>
      </c>
      <c r="N54" s="21" t="s">
        <v>321</v>
      </c>
    </row>
    <row r="55" spans="1:14" s="22" customFormat="1">
      <c r="A55" s="5">
        <v>53</v>
      </c>
      <c r="B55" s="5">
        <v>3</v>
      </c>
      <c r="C55" s="16" t="s">
        <v>278</v>
      </c>
      <c r="D55" s="5">
        <v>3</v>
      </c>
      <c r="E55" s="18" t="s">
        <v>280</v>
      </c>
      <c r="F55" s="18" t="str">
        <f t="shared" si="1"/>
        <v>0315</v>
      </c>
      <c r="G55" s="18" t="s">
        <v>282</v>
      </c>
      <c r="H55" s="5"/>
      <c r="I55" s="5"/>
      <c r="J55" s="10"/>
      <c r="K55" s="5" t="s">
        <v>12</v>
      </c>
      <c r="L55" s="5" t="s">
        <v>12</v>
      </c>
      <c r="M55" s="21" t="s">
        <v>320</v>
      </c>
      <c r="N55" s="21" t="s">
        <v>321</v>
      </c>
    </row>
    <row r="56" spans="1:14" s="22" customFormat="1">
      <c r="A56" s="5">
        <v>54</v>
      </c>
      <c r="B56" s="5">
        <v>3</v>
      </c>
      <c r="C56" s="16" t="s">
        <v>279</v>
      </c>
      <c r="D56" s="5">
        <v>3</v>
      </c>
      <c r="E56" s="18" t="s">
        <v>281</v>
      </c>
      <c r="F56" s="18" t="str">
        <f t="shared" si="1"/>
        <v>3615</v>
      </c>
      <c r="G56" s="18" t="s">
        <v>282</v>
      </c>
      <c r="H56" s="5"/>
      <c r="I56" s="5"/>
      <c r="J56" s="10"/>
      <c r="K56" s="5" t="s">
        <v>12</v>
      </c>
      <c r="L56" s="5" t="s">
        <v>12</v>
      </c>
      <c r="M56" s="21" t="s">
        <v>320</v>
      </c>
      <c r="N56" s="21" t="s">
        <v>321</v>
      </c>
    </row>
    <row r="57" spans="1:14" s="22" customFormat="1">
      <c r="A57" s="5">
        <v>55</v>
      </c>
      <c r="B57" s="5">
        <v>4</v>
      </c>
      <c r="C57" s="6" t="s">
        <v>108</v>
      </c>
      <c r="D57" s="6" t="s">
        <v>14</v>
      </c>
      <c r="E57" s="18" t="s">
        <v>109</v>
      </c>
      <c r="F57" s="18" t="str">
        <f t="shared" si="1"/>
        <v>3905</v>
      </c>
      <c r="G57" s="18" t="s">
        <v>110</v>
      </c>
      <c r="H57" s="5"/>
      <c r="I57" s="5"/>
      <c r="J57" s="10"/>
      <c r="K57" s="5" t="s">
        <v>12</v>
      </c>
      <c r="L57" s="5" t="s">
        <v>12</v>
      </c>
      <c r="M57" s="21" t="s">
        <v>320</v>
      </c>
      <c r="N57" s="21" t="s">
        <v>321</v>
      </c>
    </row>
    <row r="58" spans="1:14" s="22" customFormat="1">
      <c r="A58" s="5">
        <v>56</v>
      </c>
      <c r="B58" s="5">
        <v>4</v>
      </c>
      <c r="C58" s="6" t="s">
        <v>99</v>
      </c>
      <c r="D58" s="6" t="s">
        <v>14</v>
      </c>
      <c r="E58" s="18" t="s">
        <v>100</v>
      </c>
      <c r="F58" s="18" t="str">
        <f t="shared" si="1"/>
        <v>3902</v>
      </c>
      <c r="G58" s="18" t="s">
        <v>101</v>
      </c>
      <c r="H58" s="5"/>
      <c r="I58" s="5"/>
      <c r="J58" s="10"/>
      <c r="K58" s="5" t="s">
        <v>12</v>
      </c>
      <c r="L58" s="5" t="s">
        <v>12</v>
      </c>
      <c r="M58" s="21" t="s">
        <v>320</v>
      </c>
      <c r="N58" s="21" t="s">
        <v>321</v>
      </c>
    </row>
    <row r="59" spans="1:14" s="22" customFormat="1">
      <c r="A59" s="5">
        <v>57</v>
      </c>
      <c r="B59" s="5">
        <v>4</v>
      </c>
      <c r="C59" s="6" t="s">
        <v>307</v>
      </c>
      <c r="D59" s="6" t="s">
        <v>14</v>
      </c>
      <c r="E59" s="18" t="s">
        <v>308</v>
      </c>
      <c r="F59" s="18" t="str">
        <f t="shared" si="1"/>
        <v>3904</v>
      </c>
      <c r="G59" s="18" t="s">
        <v>292</v>
      </c>
      <c r="H59" s="5"/>
      <c r="I59" s="5"/>
      <c r="J59" s="10"/>
      <c r="K59" s="5" t="s">
        <v>12</v>
      </c>
      <c r="L59" s="5" t="s">
        <v>12</v>
      </c>
      <c r="M59" s="21" t="s">
        <v>320</v>
      </c>
      <c r="N59" s="21" t="s">
        <v>321</v>
      </c>
    </row>
    <row r="60" spans="1:14" s="22" customFormat="1">
      <c r="A60" s="5">
        <v>58</v>
      </c>
      <c r="B60" s="5">
        <v>4</v>
      </c>
      <c r="C60" s="6" t="s">
        <v>102</v>
      </c>
      <c r="D60" s="6" t="s">
        <v>14</v>
      </c>
      <c r="E60" s="18" t="s">
        <v>103</v>
      </c>
      <c r="F60" s="18" t="str">
        <f t="shared" ref="F60:F90" si="2">MID(C60,3,4)</f>
        <v>3913</v>
      </c>
      <c r="G60" s="18" t="s">
        <v>104</v>
      </c>
      <c r="H60" s="5"/>
      <c r="I60" s="5"/>
      <c r="J60" s="10"/>
      <c r="K60" s="5" t="s">
        <v>12</v>
      </c>
      <c r="L60" s="5" t="s">
        <v>12</v>
      </c>
      <c r="M60" s="21" t="s">
        <v>320</v>
      </c>
      <c r="N60" s="21" t="s">
        <v>321</v>
      </c>
    </row>
    <row r="61" spans="1:14" s="22" customFormat="1">
      <c r="A61" s="5">
        <v>59</v>
      </c>
      <c r="B61" s="5">
        <v>4</v>
      </c>
      <c r="C61" s="6" t="s">
        <v>235</v>
      </c>
      <c r="D61" s="6" t="s">
        <v>14</v>
      </c>
      <c r="E61" s="5" t="s">
        <v>243</v>
      </c>
      <c r="F61" s="9" t="str">
        <f t="shared" si="2"/>
        <v>4014</v>
      </c>
      <c r="G61" s="9" t="s">
        <v>93</v>
      </c>
      <c r="H61" s="5"/>
      <c r="I61" s="5"/>
      <c r="J61" s="11" t="s">
        <v>12</v>
      </c>
      <c r="K61" s="5"/>
      <c r="L61" s="5" t="s">
        <v>12</v>
      </c>
      <c r="M61" s="21" t="s">
        <v>320</v>
      </c>
      <c r="N61" s="21" t="s">
        <v>321</v>
      </c>
    </row>
    <row r="62" spans="1:14" s="22" customFormat="1">
      <c r="A62" s="5">
        <v>60</v>
      </c>
      <c r="B62" s="5">
        <v>4</v>
      </c>
      <c r="C62" s="6" t="s">
        <v>96</v>
      </c>
      <c r="D62" s="6" t="s">
        <v>14</v>
      </c>
      <c r="E62" s="18" t="s">
        <v>97</v>
      </c>
      <c r="F62" s="18" t="str">
        <f t="shared" si="2"/>
        <v>0505</v>
      </c>
      <c r="G62" s="18" t="s">
        <v>98</v>
      </c>
      <c r="H62" s="5"/>
      <c r="I62" s="5"/>
      <c r="J62" s="10"/>
      <c r="K62" s="5" t="s">
        <v>12</v>
      </c>
      <c r="L62" s="5" t="s">
        <v>12</v>
      </c>
      <c r="M62" s="21" t="s">
        <v>320</v>
      </c>
      <c r="N62" s="21" t="s">
        <v>321</v>
      </c>
    </row>
    <row r="63" spans="1:14" s="22" customFormat="1">
      <c r="A63" s="5">
        <v>61</v>
      </c>
      <c r="B63" s="5">
        <v>4</v>
      </c>
      <c r="C63" s="6" t="s">
        <v>293</v>
      </c>
      <c r="D63" s="6" t="s">
        <v>14</v>
      </c>
      <c r="E63" s="18" t="s">
        <v>294</v>
      </c>
      <c r="F63" s="18" t="str">
        <f t="shared" si="2"/>
        <v>0504</v>
      </c>
      <c r="G63" s="18" t="s">
        <v>295</v>
      </c>
      <c r="H63" s="5"/>
      <c r="I63" s="5"/>
      <c r="J63" s="10"/>
      <c r="K63" s="5" t="s">
        <v>12</v>
      </c>
      <c r="L63" s="5" t="s">
        <v>12</v>
      </c>
      <c r="M63" s="21" t="s">
        <v>320</v>
      </c>
      <c r="N63" s="21" t="s">
        <v>321</v>
      </c>
    </row>
    <row r="64" spans="1:14" s="22" customFormat="1">
      <c r="A64" s="5">
        <v>62</v>
      </c>
      <c r="B64" s="5">
        <v>4</v>
      </c>
      <c r="C64" s="6" t="s">
        <v>115</v>
      </c>
      <c r="D64" s="6" t="s">
        <v>14</v>
      </c>
      <c r="E64" s="18" t="s">
        <v>116</v>
      </c>
      <c r="F64" s="18" t="str">
        <f t="shared" si="2"/>
        <v>4107</v>
      </c>
      <c r="G64" s="18" t="s">
        <v>117</v>
      </c>
      <c r="H64" s="5"/>
      <c r="I64" s="5"/>
      <c r="J64" s="10"/>
      <c r="K64" s="5" t="s">
        <v>12</v>
      </c>
      <c r="L64" s="5" t="s">
        <v>12</v>
      </c>
      <c r="M64" s="21" t="s">
        <v>320</v>
      </c>
      <c r="N64" s="21" t="s">
        <v>321</v>
      </c>
    </row>
    <row r="65" spans="1:14" s="22" customFormat="1">
      <c r="A65" s="5">
        <v>63</v>
      </c>
      <c r="B65" s="5">
        <v>4</v>
      </c>
      <c r="C65" s="6" t="s">
        <v>90</v>
      </c>
      <c r="D65" s="6" t="s">
        <v>14</v>
      </c>
      <c r="E65" s="18" t="s">
        <v>91</v>
      </c>
      <c r="F65" s="18" t="str">
        <f t="shared" si="2"/>
        <v>4106</v>
      </c>
      <c r="G65" s="18" t="s">
        <v>92</v>
      </c>
      <c r="H65" s="5"/>
      <c r="I65" s="5"/>
      <c r="J65" s="10"/>
      <c r="K65" s="5" t="s">
        <v>12</v>
      </c>
      <c r="L65" s="5" t="s">
        <v>12</v>
      </c>
      <c r="M65" s="21" t="s">
        <v>320</v>
      </c>
      <c r="N65" s="21" t="s">
        <v>321</v>
      </c>
    </row>
    <row r="66" spans="1:14" s="22" customFormat="1">
      <c r="A66" s="5">
        <v>64</v>
      </c>
      <c r="B66" s="5">
        <v>4</v>
      </c>
      <c r="C66" s="6" t="s">
        <v>105</v>
      </c>
      <c r="D66" s="6" t="s">
        <v>14</v>
      </c>
      <c r="E66" s="18" t="s">
        <v>313</v>
      </c>
      <c r="F66" s="18" t="str">
        <f t="shared" si="2"/>
        <v>4106</v>
      </c>
      <c r="G66" s="18" t="s">
        <v>92</v>
      </c>
      <c r="H66" s="5"/>
      <c r="I66" s="5"/>
      <c r="J66" s="10"/>
      <c r="K66" s="5" t="s">
        <v>12</v>
      </c>
      <c r="L66" s="5" t="s">
        <v>12</v>
      </c>
      <c r="M66" s="21" t="s">
        <v>320</v>
      </c>
      <c r="N66" s="21" t="s">
        <v>321</v>
      </c>
    </row>
    <row r="67" spans="1:14" s="22" customFormat="1">
      <c r="A67" s="5">
        <v>65</v>
      </c>
      <c r="B67" s="5">
        <v>4</v>
      </c>
      <c r="C67" s="6" t="s">
        <v>87</v>
      </c>
      <c r="D67" s="6" t="s">
        <v>14</v>
      </c>
      <c r="E67" s="18" t="s">
        <v>88</v>
      </c>
      <c r="F67" s="18" t="str">
        <f t="shared" si="2"/>
        <v>4101</v>
      </c>
      <c r="G67" s="18" t="s">
        <v>89</v>
      </c>
      <c r="H67" s="5"/>
      <c r="I67" s="5"/>
      <c r="J67" s="10"/>
      <c r="K67" s="5" t="s">
        <v>12</v>
      </c>
      <c r="L67" s="5" t="s">
        <v>12</v>
      </c>
      <c r="M67" s="21" t="s">
        <v>320</v>
      </c>
      <c r="N67" s="21" t="s">
        <v>321</v>
      </c>
    </row>
    <row r="68" spans="1:14" s="22" customFormat="1">
      <c r="A68" s="5">
        <v>66</v>
      </c>
      <c r="B68" s="5">
        <v>4</v>
      </c>
      <c r="C68" s="6" t="s">
        <v>94</v>
      </c>
      <c r="D68" s="6" t="s">
        <v>14</v>
      </c>
      <c r="E68" s="18" t="s">
        <v>95</v>
      </c>
      <c r="F68" s="18" t="str">
        <f t="shared" si="2"/>
        <v>4101</v>
      </c>
      <c r="G68" s="18" t="s">
        <v>89</v>
      </c>
      <c r="H68" s="5"/>
      <c r="I68" s="5"/>
      <c r="J68" s="10"/>
      <c r="K68" s="5" t="s">
        <v>12</v>
      </c>
      <c r="L68" s="5" t="s">
        <v>12</v>
      </c>
      <c r="M68" s="21" t="s">
        <v>320</v>
      </c>
      <c r="N68" s="21" t="s">
        <v>321</v>
      </c>
    </row>
    <row r="69" spans="1:14" s="22" customFormat="1">
      <c r="A69" s="5">
        <v>67</v>
      </c>
      <c r="B69" s="5">
        <v>4</v>
      </c>
      <c r="C69" s="6" t="s">
        <v>111</v>
      </c>
      <c r="D69" s="6" t="s">
        <v>14</v>
      </c>
      <c r="E69" s="18" t="s">
        <v>112</v>
      </c>
      <c r="F69" s="18" t="str">
        <f t="shared" si="2"/>
        <v>4101</v>
      </c>
      <c r="G69" s="18" t="s">
        <v>89</v>
      </c>
      <c r="H69" s="5"/>
      <c r="I69" s="5"/>
      <c r="J69" s="10"/>
      <c r="K69" s="5" t="s">
        <v>12</v>
      </c>
      <c r="L69" s="5" t="s">
        <v>12</v>
      </c>
      <c r="M69" s="21" t="s">
        <v>320</v>
      </c>
      <c r="N69" s="21" t="s">
        <v>321</v>
      </c>
    </row>
    <row r="70" spans="1:14" s="22" customFormat="1">
      <c r="A70" s="5">
        <v>68</v>
      </c>
      <c r="B70" s="5">
        <v>4</v>
      </c>
      <c r="C70" s="6" t="s">
        <v>113</v>
      </c>
      <c r="D70" s="6" t="s">
        <v>14</v>
      </c>
      <c r="E70" s="18" t="s">
        <v>114</v>
      </c>
      <c r="F70" s="18" t="str">
        <f t="shared" si="2"/>
        <v>4101</v>
      </c>
      <c r="G70" s="18" t="s">
        <v>89</v>
      </c>
      <c r="H70" s="5"/>
      <c r="I70" s="5"/>
      <c r="J70" s="10"/>
      <c r="K70" s="5" t="s">
        <v>12</v>
      </c>
      <c r="L70" s="5" t="s">
        <v>12</v>
      </c>
      <c r="M70" s="21" t="s">
        <v>320</v>
      </c>
      <c r="N70" s="21" t="s">
        <v>321</v>
      </c>
    </row>
    <row r="71" spans="1:14" s="22" customFormat="1">
      <c r="A71" s="5">
        <v>69</v>
      </c>
      <c r="B71" s="5">
        <v>4</v>
      </c>
      <c r="C71" s="6" t="s">
        <v>106</v>
      </c>
      <c r="D71" s="6" t="s">
        <v>14</v>
      </c>
      <c r="E71" s="17" t="s">
        <v>237</v>
      </c>
      <c r="F71" s="18" t="str">
        <f t="shared" si="2"/>
        <v>0529</v>
      </c>
      <c r="G71" s="18" t="s">
        <v>107</v>
      </c>
      <c r="H71" s="5"/>
      <c r="I71" s="5"/>
      <c r="J71" s="11" t="s">
        <v>12</v>
      </c>
      <c r="K71" s="5" t="s">
        <v>227</v>
      </c>
      <c r="L71" s="5" t="s">
        <v>12</v>
      </c>
      <c r="M71" s="21" t="s">
        <v>320</v>
      </c>
      <c r="N71" s="21" t="s">
        <v>321</v>
      </c>
    </row>
    <row r="72" spans="1:14" s="22" customFormat="1">
      <c r="A72" s="5">
        <v>70</v>
      </c>
      <c r="B72" s="5">
        <v>5</v>
      </c>
      <c r="C72" s="6" t="s">
        <v>136</v>
      </c>
      <c r="D72" s="6" t="s">
        <v>14</v>
      </c>
      <c r="E72" s="18" t="s">
        <v>137</v>
      </c>
      <c r="F72" s="18" t="str">
        <f t="shared" si="2"/>
        <v>4313</v>
      </c>
      <c r="G72" s="18" t="s">
        <v>138</v>
      </c>
      <c r="H72" s="5"/>
      <c r="I72" s="5"/>
      <c r="J72" s="11"/>
      <c r="K72" s="5" t="s">
        <v>12</v>
      </c>
      <c r="L72" s="5" t="s">
        <v>12</v>
      </c>
      <c r="M72" s="21" t="s">
        <v>320</v>
      </c>
      <c r="N72" s="21" t="s">
        <v>321</v>
      </c>
    </row>
    <row r="73" spans="1:14" s="22" customFormat="1">
      <c r="A73" s="5">
        <v>71</v>
      </c>
      <c r="B73" s="5">
        <v>5</v>
      </c>
      <c r="C73" s="6" t="s">
        <v>152</v>
      </c>
      <c r="D73" s="6" t="s">
        <v>14</v>
      </c>
      <c r="E73" s="18" t="s">
        <v>153</v>
      </c>
      <c r="F73" s="18" t="str">
        <f t="shared" si="2"/>
        <v>4313</v>
      </c>
      <c r="G73" s="18" t="s">
        <v>138</v>
      </c>
      <c r="H73" s="5"/>
      <c r="I73" s="5"/>
      <c r="J73" s="11"/>
      <c r="K73" s="5" t="s">
        <v>12</v>
      </c>
      <c r="L73" s="5" t="s">
        <v>12</v>
      </c>
      <c r="M73" s="21" t="s">
        <v>320</v>
      </c>
      <c r="N73" s="21" t="s">
        <v>321</v>
      </c>
    </row>
    <row r="74" spans="1:14" s="22" customFormat="1">
      <c r="A74" s="5">
        <v>72</v>
      </c>
      <c r="B74" s="5">
        <v>5</v>
      </c>
      <c r="C74" s="6" t="s">
        <v>118</v>
      </c>
      <c r="D74" s="6" t="s">
        <v>10</v>
      </c>
      <c r="E74" s="18" t="s">
        <v>119</v>
      </c>
      <c r="F74" s="18" t="str">
        <f t="shared" si="2"/>
        <v>4303</v>
      </c>
      <c r="G74" s="18" t="s">
        <v>120</v>
      </c>
      <c r="H74" s="5"/>
      <c r="I74" s="5"/>
      <c r="J74" s="11"/>
      <c r="K74" s="5" t="s">
        <v>12</v>
      </c>
      <c r="L74" s="5" t="s">
        <v>12</v>
      </c>
      <c r="M74" s="21" t="s">
        <v>320</v>
      </c>
      <c r="N74" s="21" t="s">
        <v>321</v>
      </c>
    </row>
    <row r="75" spans="1:14" s="22" customFormat="1">
      <c r="A75" s="5">
        <v>73</v>
      </c>
      <c r="B75" s="5">
        <v>5</v>
      </c>
      <c r="C75" s="6" t="s">
        <v>121</v>
      </c>
      <c r="D75" s="6" t="s">
        <v>10</v>
      </c>
      <c r="E75" s="18" t="s">
        <v>122</v>
      </c>
      <c r="F75" s="18" t="str">
        <f t="shared" si="2"/>
        <v>4303</v>
      </c>
      <c r="G75" s="18" t="s">
        <v>120</v>
      </c>
      <c r="H75" s="5"/>
      <c r="I75" s="5"/>
      <c r="J75" s="11"/>
      <c r="K75" s="5" t="s">
        <v>12</v>
      </c>
      <c r="L75" s="5" t="s">
        <v>12</v>
      </c>
      <c r="M75" s="21" t="s">
        <v>320</v>
      </c>
      <c r="N75" s="21" t="s">
        <v>321</v>
      </c>
    </row>
    <row r="76" spans="1:14" s="22" customFormat="1">
      <c r="A76" s="5">
        <v>74</v>
      </c>
      <c r="B76" s="5">
        <v>5</v>
      </c>
      <c r="C76" s="6" t="s">
        <v>147</v>
      </c>
      <c r="D76" s="6" t="s">
        <v>14</v>
      </c>
      <c r="E76" s="18" t="s">
        <v>148</v>
      </c>
      <c r="F76" s="18" t="str">
        <f t="shared" si="2"/>
        <v>4316</v>
      </c>
      <c r="G76" s="18" t="s">
        <v>149</v>
      </c>
      <c r="H76" s="5"/>
      <c r="I76" s="5" t="s">
        <v>12</v>
      </c>
      <c r="J76" s="11"/>
      <c r="K76" s="5" t="s">
        <v>12</v>
      </c>
      <c r="L76" s="5" t="s">
        <v>12</v>
      </c>
      <c r="M76" s="21" t="s">
        <v>320</v>
      </c>
      <c r="N76" s="21" t="s">
        <v>321</v>
      </c>
    </row>
    <row r="77" spans="1:14" s="22" customFormat="1">
      <c r="A77" s="5">
        <v>75</v>
      </c>
      <c r="B77" s="5">
        <v>5</v>
      </c>
      <c r="C77" s="6" t="s">
        <v>234</v>
      </c>
      <c r="D77" s="6" t="s">
        <v>14</v>
      </c>
      <c r="E77" s="17" t="s">
        <v>236</v>
      </c>
      <c r="F77" s="18" t="str">
        <f t="shared" si="2"/>
        <v>4306</v>
      </c>
      <c r="G77" s="18" t="s">
        <v>146</v>
      </c>
      <c r="H77" s="5"/>
      <c r="I77" s="5"/>
      <c r="J77" s="11"/>
      <c r="K77" s="5" t="s">
        <v>12</v>
      </c>
      <c r="L77" s="5" t="s">
        <v>12</v>
      </c>
      <c r="M77" s="21" t="s">
        <v>320</v>
      </c>
      <c r="N77" s="21" t="s">
        <v>321</v>
      </c>
    </row>
    <row r="78" spans="1:14" s="22" customFormat="1">
      <c r="A78" s="5">
        <v>76</v>
      </c>
      <c r="B78" s="5">
        <v>5</v>
      </c>
      <c r="C78" s="6" t="s">
        <v>125</v>
      </c>
      <c r="D78" s="6" t="s">
        <v>14</v>
      </c>
      <c r="E78" s="18" t="s">
        <v>126</v>
      </c>
      <c r="F78" s="18" t="str">
        <f t="shared" si="2"/>
        <v>4304</v>
      </c>
      <c r="G78" s="18" t="s">
        <v>127</v>
      </c>
      <c r="H78" s="5"/>
      <c r="I78" s="5"/>
      <c r="J78" s="11"/>
      <c r="K78" s="5" t="s">
        <v>12</v>
      </c>
      <c r="L78" s="5" t="s">
        <v>12</v>
      </c>
      <c r="M78" s="21" t="s">
        <v>320</v>
      </c>
      <c r="N78" s="21" t="s">
        <v>321</v>
      </c>
    </row>
    <row r="79" spans="1:14" s="22" customFormat="1">
      <c r="A79" s="5">
        <v>77</v>
      </c>
      <c r="B79" s="5">
        <v>5</v>
      </c>
      <c r="C79" s="6" t="s">
        <v>144</v>
      </c>
      <c r="D79" s="6" t="s">
        <v>14</v>
      </c>
      <c r="E79" s="18" t="s">
        <v>145</v>
      </c>
      <c r="F79" s="18" t="str">
        <f t="shared" si="2"/>
        <v>4304</v>
      </c>
      <c r="G79" s="18" t="s">
        <v>127</v>
      </c>
      <c r="H79" s="5"/>
      <c r="I79" s="5" t="s">
        <v>12</v>
      </c>
      <c r="J79" s="11"/>
      <c r="K79" s="5" t="s">
        <v>12</v>
      </c>
      <c r="L79" s="5" t="s">
        <v>12</v>
      </c>
      <c r="M79" s="21" t="s">
        <v>320</v>
      </c>
      <c r="N79" s="21" t="s">
        <v>321</v>
      </c>
    </row>
    <row r="80" spans="1:14" s="22" customFormat="1">
      <c r="A80" s="5">
        <v>78</v>
      </c>
      <c r="B80" s="5">
        <v>5</v>
      </c>
      <c r="C80" s="6" t="s">
        <v>150</v>
      </c>
      <c r="D80" s="6" t="s">
        <v>14</v>
      </c>
      <c r="E80" s="18" t="s">
        <v>151</v>
      </c>
      <c r="F80" s="18" t="str">
        <f t="shared" si="2"/>
        <v>4304</v>
      </c>
      <c r="G80" s="18" t="s">
        <v>127</v>
      </c>
      <c r="H80" s="5"/>
      <c r="I80" s="5" t="s">
        <v>12</v>
      </c>
      <c r="J80" s="11"/>
      <c r="K80" s="5" t="s">
        <v>12</v>
      </c>
      <c r="L80" s="5" t="s">
        <v>12</v>
      </c>
      <c r="M80" s="21" t="s">
        <v>320</v>
      </c>
      <c r="N80" s="21" t="s">
        <v>321</v>
      </c>
    </row>
    <row r="81" spans="1:14" s="22" customFormat="1">
      <c r="A81" s="5">
        <v>79</v>
      </c>
      <c r="B81" s="5">
        <v>5</v>
      </c>
      <c r="C81" s="6" t="s">
        <v>178</v>
      </c>
      <c r="D81" s="6" t="s">
        <v>14</v>
      </c>
      <c r="E81" s="18" t="s">
        <v>179</v>
      </c>
      <c r="F81" s="18" t="str">
        <f t="shared" si="2"/>
        <v>4311</v>
      </c>
      <c r="G81" s="18" t="s">
        <v>180</v>
      </c>
      <c r="H81" s="5"/>
      <c r="I81" s="5" t="s">
        <v>12</v>
      </c>
      <c r="J81" s="11"/>
      <c r="K81" s="5" t="s">
        <v>12</v>
      </c>
      <c r="L81" s="5" t="s">
        <v>12</v>
      </c>
      <c r="M81" s="21" t="s">
        <v>320</v>
      </c>
      <c r="N81" s="21" t="s">
        <v>321</v>
      </c>
    </row>
    <row r="82" spans="1:14" s="22" customFormat="1">
      <c r="A82" s="5">
        <v>80</v>
      </c>
      <c r="B82" s="5">
        <v>5</v>
      </c>
      <c r="C82" s="6" t="s">
        <v>154</v>
      </c>
      <c r="D82" s="6" t="s">
        <v>14</v>
      </c>
      <c r="E82" s="18" t="s">
        <v>155</v>
      </c>
      <c r="F82" s="18" t="str">
        <f t="shared" si="2"/>
        <v>4315</v>
      </c>
      <c r="G82" s="18" t="s">
        <v>156</v>
      </c>
      <c r="H82" s="5"/>
      <c r="I82" s="5"/>
      <c r="J82" s="11"/>
      <c r="K82" s="5" t="s">
        <v>12</v>
      </c>
      <c r="L82" s="5" t="s">
        <v>12</v>
      </c>
      <c r="M82" s="21" t="s">
        <v>320</v>
      </c>
      <c r="N82" s="21" t="s">
        <v>321</v>
      </c>
    </row>
    <row r="83" spans="1:14" s="22" customFormat="1">
      <c r="A83" s="5">
        <v>81</v>
      </c>
      <c r="B83" s="5">
        <v>5</v>
      </c>
      <c r="C83" s="6" t="s">
        <v>141</v>
      </c>
      <c r="D83" s="6" t="s">
        <v>14</v>
      </c>
      <c r="E83" s="18" t="s">
        <v>142</v>
      </c>
      <c r="F83" s="18" t="str">
        <f t="shared" si="2"/>
        <v>4302</v>
      </c>
      <c r="G83" s="18" t="s">
        <v>143</v>
      </c>
      <c r="H83" s="5"/>
      <c r="I83" s="5"/>
      <c r="J83" s="11"/>
      <c r="K83" s="5" t="s">
        <v>12</v>
      </c>
      <c r="L83" s="5" t="s">
        <v>12</v>
      </c>
      <c r="M83" s="21" t="s">
        <v>320</v>
      </c>
      <c r="N83" s="21" t="s">
        <v>321</v>
      </c>
    </row>
    <row r="84" spans="1:14" s="22" customFormat="1">
      <c r="A84" s="5">
        <v>82</v>
      </c>
      <c r="B84" s="5">
        <v>5</v>
      </c>
      <c r="C84" s="6" t="s">
        <v>176</v>
      </c>
      <c r="D84" s="6" t="s">
        <v>14</v>
      </c>
      <c r="E84" s="18" t="s">
        <v>177</v>
      </c>
      <c r="F84" s="18" t="str">
        <f t="shared" si="2"/>
        <v>4302</v>
      </c>
      <c r="G84" s="18" t="s">
        <v>143</v>
      </c>
      <c r="H84" s="5"/>
      <c r="I84" s="5"/>
      <c r="J84" s="11"/>
      <c r="K84" s="5" t="s">
        <v>12</v>
      </c>
      <c r="L84" s="5" t="s">
        <v>12</v>
      </c>
      <c r="M84" s="21" t="s">
        <v>320</v>
      </c>
      <c r="N84" s="21" t="s">
        <v>321</v>
      </c>
    </row>
    <row r="85" spans="1:14" s="22" customFormat="1">
      <c r="A85" s="5">
        <v>83</v>
      </c>
      <c r="B85" s="5">
        <v>5</v>
      </c>
      <c r="C85" s="6" t="s">
        <v>301</v>
      </c>
      <c r="D85" s="6" t="s">
        <v>10</v>
      </c>
      <c r="E85" s="18" t="s">
        <v>302</v>
      </c>
      <c r="F85" s="18" t="str">
        <f t="shared" si="2"/>
        <v>4206</v>
      </c>
      <c r="G85" s="18" t="s">
        <v>306</v>
      </c>
      <c r="H85" s="5"/>
      <c r="I85" s="5"/>
      <c r="J85" s="10"/>
      <c r="K85" s="5" t="s">
        <v>12</v>
      </c>
      <c r="L85" s="5" t="s">
        <v>12</v>
      </c>
      <c r="M85" s="21" t="s">
        <v>320</v>
      </c>
      <c r="N85" s="21" t="s">
        <v>321</v>
      </c>
    </row>
    <row r="86" spans="1:14" s="22" customFormat="1">
      <c r="A86" s="5">
        <v>84</v>
      </c>
      <c r="B86" s="5">
        <v>5</v>
      </c>
      <c r="C86" s="6" t="s">
        <v>304</v>
      </c>
      <c r="D86" s="6" t="s">
        <v>14</v>
      </c>
      <c r="E86" s="18" t="s">
        <v>303</v>
      </c>
      <c r="F86" s="18" t="str">
        <f t="shared" si="2"/>
        <v>4206</v>
      </c>
      <c r="G86" s="18" t="s">
        <v>306</v>
      </c>
      <c r="H86" s="5"/>
      <c r="I86" s="5"/>
      <c r="J86" s="10"/>
      <c r="K86" s="5" t="s">
        <v>12</v>
      </c>
      <c r="L86" s="5" t="s">
        <v>12</v>
      </c>
      <c r="M86" s="21" t="s">
        <v>320</v>
      </c>
      <c r="N86" s="21" t="s">
        <v>321</v>
      </c>
    </row>
    <row r="87" spans="1:14" s="22" customFormat="1">
      <c r="A87" s="5">
        <v>85</v>
      </c>
      <c r="B87" s="5">
        <v>5</v>
      </c>
      <c r="C87" s="6" t="s">
        <v>305</v>
      </c>
      <c r="D87" s="6" t="s">
        <v>14</v>
      </c>
      <c r="E87" s="18" t="s">
        <v>277</v>
      </c>
      <c r="F87" s="18" t="str">
        <f t="shared" si="2"/>
        <v>4206</v>
      </c>
      <c r="G87" s="18" t="s">
        <v>306</v>
      </c>
      <c r="H87" s="5"/>
      <c r="I87" s="5"/>
      <c r="J87" s="10"/>
      <c r="K87" s="5" t="s">
        <v>12</v>
      </c>
      <c r="L87" s="5" t="s">
        <v>12</v>
      </c>
      <c r="M87" s="21" t="s">
        <v>320</v>
      </c>
      <c r="N87" s="21" t="s">
        <v>321</v>
      </c>
    </row>
    <row r="88" spans="1:14" s="22" customFormat="1">
      <c r="A88" s="5">
        <v>86</v>
      </c>
      <c r="B88" s="5">
        <v>5</v>
      </c>
      <c r="C88" s="6" t="s">
        <v>131</v>
      </c>
      <c r="D88" s="6" t="s">
        <v>14</v>
      </c>
      <c r="E88" s="18" t="s">
        <v>132</v>
      </c>
      <c r="F88" s="18" t="str">
        <f t="shared" si="2"/>
        <v>4202</v>
      </c>
      <c r="G88" s="18" t="s">
        <v>133</v>
      </c>
      <c r="H88" s="5"/>
      <c r="I88" s="5"/>
      <c r="J88" s="11"/>
      <c r="K88" s="5" t="s">
        <v>12</v>
      </c>
      <c r="L88" s="5" t="s">
        <v>12</v>
      </c>
      <c r="M88" s="21" t="s">
        <v>320</v>
      </c>
      <c r="N88" s="21" t="s">
        <v>321</v>
      </c>
    </row>
    <row r="89" spans="1:14" s="22" customFormat="1">
      <c r="A89" s="5">
        <v>87</v>
      </c>
      <c r="B89" s="5">
        <v>5</v>
      </c>
      <c r="C89" s="6" t="s">
        <v>139</v>
      </c>
      <c r="D89" s="6" t="s">
        <v>14</v>
      </c>
      <c r="E89" s="18" t="s">
        <v>140</v>
      </c>
      <c r="F89" s="18" t="str">
        <f t="shared" si="2"/>
        <v>4202</v>
      </c>
      <c r="G89" s="18" t="s">
        <v>133</v>
      </c>
      <c r="H89" s="5"/>
      <c r="I89" s="5"/>
      <c r="J89" s="11"/>
      <c r="K89" s="5" t="s">
        <v>12</v>
      </c>
      <c r="L89" s="5" t="s">
        <v>12</v>
      </c>
      <c r="M89" s="21" t="s">
        <v>320</v>
      </c>
      <c r="N89" s="21" t="s">
        <v>321</v>
      </c>
    </row>
    <row r="90" spans="1:14" s="22" customFormat="1">
      <c r="A90" s="5">
        <v>88</v>
      </c>
      <c r="B90" s="5">
        <v>5</v>
      </c>
      <c r="C90" s="6" t="s">
        <v>296</v>
      </c>
      <c r="D90" s="6" t="s">
        <v>14</v>
      </c>
      <c r="E90" s="18" t="s">
        <v>297</v>
      </c>
      <c r="F90" s="18" t="str">
        <f t="shared" si="2"/>
        <v>0702</v>
      </c>
      <c r="G90" s="18" t="s">
        <v>133</v>
      </c>
      <c r="H90" s="5"/>
      <c r="I90" s="5"/>
      <c r="J90" s="10"/>
      <c r="K90" s="5" t="s">
        <v>12</v>
      </c>
      <c r="L90" s="5" t="s">
        <v>12</v>
      </c>
      <c r="M90" s="21" t="s">
        <v>320</v>
      </c>
      <c r="N90" s="21" t="s">
        <v>321</v>
      </c>
    </row>
    <row r="91" spans="1:14" s="22" customFormat="1">
      <c r="A91" s="5">
        <v>89</v>
      </c>
      <c r="B91" s="5">
        <v>5</v>
      </c>
      <c r="C91" s="6" t="s">
        <v>159</v>
      </c>
      <c r="D91" s="6" t="s">
        <v>14</v>
      </c>
      <c r="E91" s="18" t="s">
        <v>160</v>
      </c>
      <c r="F91" s="18" t="str">
        <f t="shared" ref="F91:F123" si="3">MID(C91,3,4)</f>
        <v>4202</v>
      </c>
      <c r="G91" s="18" t="s">
        <v>133</v>
      </c>
      <c r="H91" s="5"/>
      <c r="I91" s="5"/>
      <c r="J91" s="11"/>
      <c r="K91" s="5" t="s">
        <v>12</v>
      </c>
      <c r="L91" s="5" t="s">
        <v>12</v>
      </c>
      <c r="M91" s="21" t="s">
        <v>320</v>
      </c>
      <c r="N91" s="21" t="s">
        <v>321</v>
      </c>
    </row>
    <row r="92" spans="1:14" s="22" customFormat="1">
      <c r="A92" s="5">
        <v>90</v>
      </c>
      <c r="B92" s="5">
        <v>5</v>
      </c>
      <c r="C92" s="6" t="s">
        <v>161</v>
      </c>
      <c r="D92" s="6" t="s">
        <v>14</v>
      </c>
      <c r="E92" s="18" t="s">
        <v>162</v>
      </c>
      <c r="F92" s="18" t="str">
        <f t="shared" si="3"/>
        <v>4202</v>
      </c>
      <c r="G92" s="18" t="s">
        <v>133</v>
      </c>
      <c r="H92" s="5"/>
      <c r="I92" s="5"/>
      <c r="J92" s="11"/>
      <c r="K92" s="5" t="s">
        <v>12</v>
      </c>
      <c r="L92" s="5" t="s">
        <v>12</v>
      </c>
      <c r="M92" s="21" t="s">
        <v>320</v>
      </c>
      <c r="N92" s="21" t="s">
        <v>321</v>
      </c>
    </row>
    <row r="93" spans="1:14" s="22" customFormat="1">
      <c r="A93" s="5">
        <v>91</v>
      </c>
      <c r="B93" s="5">
        <v>5</v>
      </c>
      <c r="C93" s="6" t="s">
        <v>163</v>
      </c>
      <c r="D93" s="6" t="s">
        <v>14</v>
      </c>
      <c r="E93" s="18" t="s">
        <v>164</v>
      </c>
      <c r="F93" s="18" t="str">
        <f t="shared" si="3"/>
        <v>4202</v>
      </c>
      <c r="G93" s="18" t="s">
        <v>133</v>
      </c>
      <c r="H93" s="5"/>
      <c r="I93" s="5"/>
      <c r="J93" s="11"/>
      <c r="K93" s="5" t="s">
        <v>12</v>
      </c>
      <c r="L93" s="5" t="s">
        <v>12</v>
      </c>
      <c r="M93" s="21" t="s">
        <v>320</v>
      </c>
      <c r="N93" s="21" t="s">
        <v>321</v>
      </c>
    </row>
    <row r="94" spans="1:14" s="22" customFormat="1">
      <c r="A94" s="5">
        <v>92</v>
      </c>
      <c r="B94" s="5">
        <v>5</v>
      </c>
      <c r="C94" s="6" t="s">
        <v>165</v>
      </c>
      <c r="D94" s="6" t="s">
        <v>14</v>
      </c>
      <c r="E94" s="18" t="s">
        <v>166</v>
      </c>
      <c r="F94" s="18" t="str">
        <f t="shared" si="3"/>
        <v>4202</v>
      </c>
      <c r="G94" s="18" t="s">
        <v>133</v>
      </c>
      <c r="H94" s="5"/>
      <c r="I94" s="5"/>
      <c r="J94" s="11"/>
      <c r="K94" s="5" t="s">
        <v>12</v>
      </c>
      <c r="L94" s="5" t="s">
        <v>12</v>
      </c>
      <c r="M94" s="21" t="s">
        <v>320</v>
      </c>
      <c r="N94" s="21" t="s">
        <v>321</v>
      </c>
    </row>
    <row r="95" spans="1:14" s="22" customFormat="1">
      <c r="A95" s="5">
        <v>93</v>
      </c>
      <c r="B95" s="5">
        <v>5</v>
      </c>
      <c r="C95" s="6" t="s">
        <v>298</v>
      </c>
      <c r="D95" s="6" t="s">
        <v>14</v>
      </c>
      <c r="E95" s="18" t="s">
        <v>275</v>
      </c>
      <c r="F95" s="18" t="str">
        <f t="shared" si="3"/>
        <v>4205</v>
      </c>
      <c r="G95" s="18" t="s">
        <v>300</v>
      </c>
      <c r="H95" s="5"/>
      <c r="I95" s="5"/>
      <c r="J95" s="10"/>
      <c r="K95" s="5" t="s">
        <v>12</v>
      </c>
      <c r="L95" s="5" t="s">
        <v>12</v>
      </c>
      <c r="M95" s="21" t="s">
        <v>320</v>
      </c>
      <c r="N95" s="21" t="s">
        <v>321</v>
      </c>
    </row>
    <row r="96" spans="1:14" s="22" customFormat="1">
      <c r="A96" s="5">
        <v>94</v>
      </c>
      <c r="B96" s="5">
        <v>5</v>
      </c>
      <c r="C96" s="6" t="s">
        <v>299</v>
      </c>
      <c r="D96" s="6" t="s">
        <v>14</v>
      </c>
      <c r="E96" s="18" t="s">
        <v>276</v>
      </c>
      <c r="F96" s="18" t="str">
        <f t="shared" si="3"/>
        <v>4205</v>
      </c>
      <c r="G96" s="18" t="s">
        <v>300</v>
      </c>
      <c r="H96" s="5"/>
      <c r="I96" s="5"/>
      <c r="J96" s="10"/>
      <c r="K96" s="5" t="s">
        <v>12</v>
      </c>
      <c r="L96" s="5" t="s">
        <v>12</v>
      </c>
      <c r="M96" s="21" t="s">
        <v>320</v>
      </c>
      <c r="N96" s="21" t="s">
        <v>321</v>
      </c>
    </row>
    <row r="97" spans="1:14" s="22" customFormat="1">
      <c r="A97" s="5">
        <v>95</v>
      </c>
      <c r="B97" s="5">
        <v>5</v>
      </c>
      <c r="C97" s="6" t="s">
        <v>169</v>
      </c>
      <c r="D97" s="6" t="s">
        <v>14</v>
      </c>
      <c r="E97" s="17" t="s">
        <v>230</v>
      </c>
      <c r="F97" s="18" t="str">
        <f t="shared" si="3"/>
        <v>4204</v>
      </c>
      <c r="G97" s="18" t="s">
        <v>170</v>
      </c>
      <c r="H97" s="5"/>
      <c r="I97" s="5"/>
      <c r="J97" s="11"/>
      <c r="K97" s="5" t="s">
        <v>12</v>
      </c>
      <c r="L97" s="5" t="s">
        <v>12</v>
      </c>
      <c r="M97" s="21" t="s">
        <v>320</v>
      </c>
      <c r="N97" s="21" t="s">
        <v>321</v>
      </c>
    </row>
    <row r="98" spans="1:14" s="22" customFormat="1">
      <c r="A98" s="5">
        <v>96</v>
      </c>
      <c r="B98" s="5">
        <v>5</v>
      </c>
      <c r="C98" s="6" t="s">
        <v>171</v>
      </c>
      <c r="D98" s="6" t="s">
        <v>14</v>
      </c>
      <c r="E98" s="18" t="s">
        <v>172</v>
      </c>
      <c r="F98" s="18" t="str">
        <f t="shared" si="3"/>
        <v>4215</v>
      </c>
      <c r="G98" s="18" t="s">
        <v>173</v>
      </c>
      <c r="H98" s="5"/>
      <c r="I98" s="5"/>
      <c r="J98" s="11"/>
      <c r="K98" s="5" t="s">
        <v>12</v>
      </c>
      <c r="L98" s="5" t="s">
        <v>12</v>
      </c>
      <c r="M98" s="21" t="s">
        <v>320</v>
      </c>
      <c r="N98" s="21" t="s">
        <v>321</v>
      </c>
    </row>
    <row r="99" spans="1:14" s="22" customFormat="1">
      <c r="A99" s="5">
        <v>97</v>
      </c>
      <c r="B99" s="5">
        <v>5</v>
      </c>
      <c r="C99" s="6" t="s">
        <v>174</v>
      </c>
      <c r="D99" s="6" t="s">
        <v>14</v>
      </c>
      <c r="E99" s="18" t="s">
        <v>175</v>
      </c>
      <c r="F99" s="18" t="str">
        <f t="shared" si="3"/>
        <v>4215</v>
      </c>
      <c r="G99" s="18" t="s">
        <v>173</v>
      </c>
      <c r="H99" s="5"/>
      <c r="I99" s="5"/>
      <c r="J99" s="11"/>
      <c r="K99" s="5" t="s">
        <v>12</v>
      </c>
      <c r="L99" s="5" t="s">
        <v>12</v>
      </c>
      <c r="M99" s="21" t="s">
        <v>320</v>
      </c>
      <c r="N99" s="21" t="s">
        <v>321</v>
      </c>
    </row>
    <row r="100" spans="1:14" s="26" customFormat="1">
      <c r="A100" s="5">
        <v>98</v>
      </c>
      <c r="B100" s="5">
        <v>5</v>
      </c>
      <c r="C100" s="6" t="s">
        <v>309</v>
      </c>
      <c r="D100" s="6" t="s">
        <v>14</v>
      </c>
      <c r="E100" s="18" t="s">
        <v>310</v>
      </c>
      <c r="F100" s="18" t="str">
        <f t="shared" si="3"/>
        <v>0715</v>
      </c>
      <c r="G100" s="18" t="s">
        <v>173</v>
      </c>
      <c r="H100" s="15"/>
      <c r="I100" s="15"/>
      <c r="J100" s="15"/>
      <c r="K100" s="19" t="s">
        <v>12</v>
      </c>
      <c r="L100" s="5" t="s">
        <v>12</v>
      </c>
      <c r="M100" s="21" t="s">
        <v>320</v>
      </c>
      <c r="N100" s="21" t="s">
        <v>321</v>
      </c>
    </row>
    <row r="101" spans="1:14" s="22" customFormat="1">
      <c r="A101" s="5">
        <v>99</v>
      </c>
      <c r="B101" s="5">
        <v>5</v>
      </c>
      <c r="C101" s="16" t="s">
        <v>244</v>
      </c>
      <c r="D101" s="6" t="s">
        <v>14</v>
      </c>
      <c r="E101" s="18" t="s">
        <v>123</v>
      </c>
      <c r="F101" s="18" t="str">
        <f t="shared" si="3"/>
        <v>4203</v>
      </c>
      <c r="G101" s="18" t="s">
        <v>124</v>
      </c>
      <c r="H101" s="5"/>
      <c r="I101" s="5"/>
      <c r="J101" s="11"/>
      <c r="K101" s="5" t="s">
        <v>12</v>
      </c>
      <c r="L101" s="5" t="s">
        <v>12</v>
      </c>
      <c r="M101" s="21" t="s">
        <v>320</v>
      </c>
      <c r="N101" s="21" t="s">
        <v>321</v>
      </c>
    </row>
    <row r="102" spans="1:14" s="22" customFormat="1">
      <c r="A102" s="5">
        <v>100</v>
      </c>
      <c r="B102" s="5">
        <v>5</v>
      </c>
      <c r="C102" s="16" t="s">
        <v>245</v>
      </c>
      <c r="D102" s="6" t="s">
        <v>14</v>
      </c>
      <c r="E102" s="18" t="s">
        <v>167</v>
      </c>
      <c r="F102" s="18" t="str">
        <f t="shared" si="3"/>
        <v>4203</v>
      </c>
      <c r="G102" s="18" t="s">
        <v>124</v>
      </c>
      <c r="H102" s="5"/>
      <c r="I102" s="5"/>
      <c r="J102" s="11"/>
      <c r="K102" s="5" t="s">
        <v>12</v>
      </c>
      <c r="L102" s="5" t="s">
        <v>12</v>
      </c>
      <c r="M102" s="21" t="s">
        <v>320</v>
      </c>
      <c r="N102" s="21" t="s">
        <v>321</v>
      </c>
    </row>
    <row r="103" spans="1:14" s="22" customFormat="1">
      <c r="A103" s="5">
        <v>101</v>
      </c>
      <c r="B103" s="5">
        <v>5</v>
      </c>
      <c r="C103" s="16" t="s">
        <v>246</v>
      </c>
      <c r="D103" s="6" t="s">
        <v>14</v>
      </c>
      <c r="E103" s="18" t="s">
        <v>168</v>
      </c>
      <c r="F103" s="18" t="str">
        <f t="shared" si="3"/>
        <v>4203</v>
      </c>
      <c r="G103" s="18" t="s">
        <v>124</v>
      </c>
      <c r="H103" s="5"/>
      <c r="I103" s="5"/>
      <c r="J103" s="11"/>
      <c r="K103" s="5" t="s">
        <v>12</v>
      </c>
      <c r="L103" s="5" t="s">
        <v>12</v>
      </c>
      <c r="M103" s="21" t="s">
        <v>320</v>
      </c>
      <c r="N103" s="21" t="s">
        <v>321</v>
      </c>
    </row>
    <row r="104" spans="1:14" s="22" customFormat="1">
      <c r="A104" s="5">
        <v>102</v>
      </c>
      <c r="B104" s="5">
        <v>5</v>
      </c>
      <c r="C104" s="6" t="s">
        <v>128</v>
      </c>
      <c r="D104" s="6" t="s">
        <v>14</v>
      </c>
      <c r="E104" s="18" t="s">
        <v>129</v>
      </c>
      <c r="F104" s="18" t="str">
        <f t="shared" si="3"/>
        <v>4401</v>
      </c>
      <c r="G104" s="18" t="s">
        <v>130</v>
      </c>
      <c r="H104" s="5" t="s">
        <v>12</v>
      </c>
      <c r="I104" s="5"/>
      <c r="J104" s="11"/>
      <c r="K104" s="5" t="s">
        <v>12</v>
      </c>
      <c r="L104" s="5" t="s">
        <v>12</v>
      </c>
      <c r="M104" s="21" t="s">
        <v>320</v>
      </c>
      <c r="N104" s="21" t="s">
        <v>321</v>
      </c>
    </row>
    <row r="105" spans="1:14" s="22" customFormat="1">
      <c r="A105" s="5">
        <v>103</v>
      </c>
      <c r="B105" s="5">
        <v>5</v>
      </c>
      <c r="C105" s="6" t="s">
        <v>134</v>
      </c>
      <c r="D105" s="6" t="s">
        <v>14</v>
      </c>
      <c r="E105" s="18" t="s">
        <v>135</v>
      </c>
      <c r="F105" s="18" t="str">
        <f t="shared" si="3"/>
        <v>4401</v>
      </c>
      <c r="G105" s="18" t="s">
        <v>130</v>
      </c>
      <c r="H105" s="5" t="s">
        <v>12</v>
      </c>
      <c r="I105" s="5" t="s">
        <v>12</v>
      </c>
      <c r="J105" s="11"/>
      <c r="K105" s="5" t="s">
        <v>12</v>
      </c>
      <c r="L105" s="5" t="s">
        <v>12</v>
      </c>
      <c r="M105" s="21" t="s">
        <v>320</v>
      </c>
      <c r="N105" s="21" t="s">
        <v>321</v>
      </c>
    </row>
    <row r="106" spans="1:14" s="22" customFormat="1">
      <c r="A106" s="5">
        <v>104</v>
      </c>
      <c r="B106" s="5">
        <v>5</v>
      </c>
      <c r="C106" s="6" t="s">
        <v>157</v>
      </c>
      <c r="D106" s="6" t="s">
        <v>14</v>
      </c>
      <c r="E106" s="18" t="s">
        <v>158</v>
      </c>
      <c r="F106" s="18" t="str">
        <f t="shared" si="3"/>
        <v>4401</v>
      </c>
      <c r="G106" s="18" t="s">
        <v>130</v>
      </c>
      <c r="H106" s="5" t="s">
        <v>12</v>
      </c>
      <c r="I106" s="5"/>
      <c r="J106" s="11"/>
      <c r="K106" s="5" t="s">
        <v>12</v>
      </c>
      <c r="L106" s="5" t="s">
        <v>12</v>
      </c>
      <c r="M106" s="21" t="s">
        <v>320</v>
      </c>
      <c r="N106" s="21" t="s">
        <v>321</v>
      </c>
    </row>
    <row r="107" spans="1:14" s="22" customFormat="1">
      <c r="A107" s="5">
        <v>105</v>
      </c>
      <c r="B107" s="5">
        <v>6</v>
      </c>
      <c r="C107" s="6" t="s">
        <v>195</v>
      </c>
      <c r="D107" s="6" t="s">
        <v>14</v>
      </c>
      <c r="E107" s="18" t="s">
        <v>196</v>
      </c>
      <c r="F107" s="18" t="str">
        <f t="shared" si="3"/>
        <v>4503</v>
      </c>
      <c r="G107" s="18" t="s">
        <v>197</v>
      </c>
      <c r="H107" s="5" t="s">
        <v>12</v>
      </c>
      <c r="I107" s="5"/>
      <c r="J107" s="10"/>
      <c r="K107" s="5" t="s">
        <v>12</v>
      </c>
      <c r="L107" s="5" t="s">
        <v>12</v>
      </c>
      <c r="M107" s="21" t="s">
        <v>320</v>
      </c>
      <c r="N107" s="21" t="s">
        <v>321</v>
      </c>
    </row>
    <row r="108" spans="1:14" s="22" customFormat="1">
      <c r="A108" s="5">
        <v>106</v>
      </c>
      <c r="B108" s="5">
        <v>6</v>
      </c>
      <c r="C108" s="6" t="s">
        <v>229</v>
      </c>
      <c r="D108" s="6" t="s">
        <v>14</v>
      </c>
      <c r="E108" s="18" t="s">
        <v>209</v>
      </c>
      <c r="F108" s="18" t="str">
        <f t="shared" si="3"/>
        <v>4503</v>
      </c>
      <c r="G108" s="18" t="s">
        <v>197</v>
      </c>
      <c r="H108" s="5" t="s">
        <v>12</v>
      </c>
      <c r="I108" s="5"/>
      <c r="J108" s="10"/>
      <c r="K108" s="5" t="s">
        <v>12</v>
      </c>
      <c r="L108" s="5" t="s">
        <v>12</v>
      </c>
      <c r="M108" s="21" t="s">
        <v>320</v>
      </c>
      <c r="N108" s="21" t="s">
        <v>321</v>
      </c>
    </row>
    <row r="109" spans="1:14" s="22" customFormat="1">
      <c r="A109" s="5">
        <v>107</v>
      </c>
      <c r="B109" s="5">
        <v>6</v>
      </c>
      <c r="C109" s="6" t="s">
        <v>212</v>
      </c>
      <c r="D109" s="6" t="s">
        <v>14</v>
      </c>
      <c r="E109" s="18" t="s">
        <v>213</v>
      </c>
      <c r="F109" s="18" t="str">
        <f t="shared" si="3"/>
        <v>4503</v>
      </c>
      <c r="G109" s="18" t="s">
        <v>197</v>
      </c>
      <c r="H109" s="5" t="s">
        <v>12</v>
      </c>
      <c r="I109" s="5" t="s">
        <v>12</v>
      </c>
      <c r="J109" s="10"/>
      <c r="K109" s="5" t="s">
        <v>12</v>
      </c>
      <c r="L109" s="5" t="s">
        <v>12</v>
      </c>
      <c r="M109" s="21" t="s">
        <v>320</v>
      </c>
      <c r="N109" s="21" t="s">
        <v>321</v>
      </c>
    </row>
    <row r="110" spans="1:14" s="22" customFormat="1">
      <c r="A110" s="5">
        <v>108</v>
      </c>
      <c r="B110" s="5">
        <v>6</v>
      </c>
      <c r="C110" s="6" t="s">
        <v>193</v>
      </c>
      <c r="D110" s="6" t="s">
        <v>14</v>
      </c>
      <c r="E110" s="9" t="s">
        <v>194</v>
      </c>
      <c r="F110" s="9" t="str">
        <f t="shared" si="3"/>
        <v>4501</v>
      </c>
      <c r="G110" s="9" t="s">
        <v>184</v>
      </c>
      <c r="H110" s="5" t="s">
        <v>12</v>
      </c>
      <c r="I110" s="5"/>
      <c r="J110" s="10"/>
      <c r="K110" s="5"/>
      <c r="L110" s="5" t="s">
        <v>12</v>
      </c>
      <c r="M110" s="21" t="s">
        <v>320</v>
      </c>
      <c r="N110" s="21" t="s">
        <v>321</v>
      </c>
    </row>
    <row r="111" spans="1:14" s="22" customFormat="1">
      <c r="A111" s="5">
        <v>109</v>
      </c>
      <c r="B111" s="5">
        <v>6</v>
      </c>
      <c r="C111" s="6" t="s">
        <v>181</v>
      </c>
      <c r="D111" s="6" t="s">
        <v>182</v>
      </c>
      <c r="E111" s="9" t="s">
        <v>183</v>
      </c>
      <c r="F111" s="9" t="str">
        <f t="shared" si="3"/>
        <v>4501</v>
      </c>
      <c r="G111" s="9" t="s">
        <v>184</v>
      </c>
      <c r="H111" s="5" t="s">
        <v>12</v>
      </c>
      <c r="I111" s="5"/>
      <c r="J111" s="10"/>
      <c r="K111" s="5"/>
      <c r="L111" s="5" t="s">
        <v>12</v>
      </c>
      <c r="M111" s="21" t="s">
        <v>320</v>
      </c>
      <c r="N111" s="21" t="s">
        <v>321</v>
      </c>
    </row>
    <row r="112" spans="1:14" s="22" customFormat="1">
      <c r="A112" s="5">
        <v>110</v>
      </c>
      <c r="B112" s="5">
        <v>6</v>
      </c>
      <c r="C112" s="6" t="s">
        <v>188</v>
      </c>
      <c r="D112" s="6" t="s">
        <v>10</v>
      </c>
      <c r="E112" s="9" t="s">
        <v>189</v>
      </c>
      <c r="F112" s="9" t="str">
        <f t="shared" si="3"/>
        <v>4501</v>
      </c>
      <c r="G112" s="9" t="s">
        <v>184</v>
      </c>
      <c r="H112" s="5" t="s">
        <v>12</v>
      </c>
      <c r="I112" s="5"/>
      <c r="J112" s="20"/>
      <c r="K112" s="5"/>
      <c r="L112" s="5" t="s">
        <v>12</v>
      </c>
      <c r="M112" s="21" t="s">
        <v>320</v>
      </c>
      <c r="N112" s="21" t="s">
        <v>321</v>
      </c>
    </row>
    <row r="113" spans="1:14" s="22" customFormat="1">
      <c r="A113" s="5">
        <v>111</v>
      </c>
      <c r="B113" s="5">
        <v>6</v>
      </c>
      <c r="C113" s="6" t="s">
        <v>185</v>
      </c>
      <c r="D113" s="6" t="s">
        <v>10</v>
      </c>
      <c r="E113" s="9" t="s">
        <v>186</v>
      </c>
      <c r="F113" s="9" t="str">
        <f t="shared" si="3"/>
        <v>4504</v>
      </c>
      <c r="G113" s="9" t="s">
        <v>187</v>
      </c>
      <c r="H113" s="5" t="s">
        <v>12</v>
      </c>
      <c r="I113" s="5"/>
      <c r="J113" s="20"/>
      <c r="K113" s="5"/>
      <c r="L113" s="5" t="s">
        <v>12</v>
      </c>
      <c r="M113" s="21" t="s">
        <v>320</v>
      </c>
      <c r="N113" s="21" t="s">
        <v>321</v>
      </c>
    </row>
    <row r="114" spans="1:14" s="22" customFormat="1">
      <c r="A114" s="5">
        <v>112</v>
      </c>
      <c r="B114" s="5">
        <v>6</v>
      </c>
      <c r="C114" s="6" t="s">
        <v>214</v>
      </c>
      <c r="D114" s="6" t="s">
        <v>14</v>
      </c>
      <c r="E114" s="18" t="s">
        <v>215</v>
      </c>
      <c r="F114" s="18" t="str">
        <f t="shared" si="3"/>
        <v>4506</v>
      </c>
      <c r="G114" s="18" t="s">
        <v>216</v>
      </c>
      <c r="H114" s="5" t="s">
        <v>12</v>
      </c>
      <c r="I114" s="5"/>
      <c r="J114" s="20" t="s">
        <v>12</v>
      </c>
      <c r="K114" s="5" t="s">
        <v>12</v>
      </c>
      <c r="L114" s="5" t="s">
        <v>12</v>
      </c>
      <c r="M114" s="21" t="s">
        <v>320</v>
      </c>
      <c r="N114" s="21" t="s">
        <v>321</v>
      </c>
    </row>
    <row r="115" spans="1:14" s="22" customFormat="1">
      <c r="A115" s="5">
        <v>113</v>
      </c>
      <c r="B115" s="5">
        <v>6</v>
      </c>
      <c r="C115" s="6" t="s">
        <v>206</v>
      </c>
      <c r="D115" s="6" t="s">
        <v>14</v>
      </c>
      <c r="E115" s="18" t="s">
        <v>207</v>
      </c>
      <c r="F115" s="18" t="str">
        <f t="shared" si="3"/>
        <v>4502</v>
      </c>
      <c r="G115" s="18" t="s">
        <v>208</v>
      </c>
      <c r="H115" s="5" t="s">
        <v>12</v>
      </c>
      <c r="I115" s="5"/>
      <c r="J115" s="20" t="s">
        <v>12</v>
      </c>
      <c r="K115" s="5" t="s">
        <v>12</v>
      </c>
      <c r="L115" s="5" t="s">
        <v>12</v>
      </c>
      <c r="M115" s="21" t="s">
        <v>320</v>
      </c>
      <c r="N115" s="21" t="s">
        <v>321</v>
      </c>
    </row>
    <row r="116" spans="1:14" s="22" customFormat="1">
      <c r="A116" s="5">
        <v>114</v>
      </c>
      <c r="B116" s="5">
        <v>6</v>
      </c>
      <c r="C116" s="6" t="s">
        <v>198</v>
      </c>
      <c r="D116" s="6" t="s">
        <v>14</v>
      </c>
      <c r="E116" s="18" t="s">
        <v>199</v>
      </c>
      <c r="F116" s="18" t="str">
        <f t="shared" si="3"/>
        <v>4508</v>
      </c>
      <c r="G116" s="18" t="s">
        <v>200</v>
      </c>
      <c r="H116" s="5" t="s">
        <v>12</v>
      </c>
      <c r="I116" s="5"/>
      <c r="J116" s="20"/>
      <c r="K116" s="5" t="s">
        <v>12</v>
      </c>
      <c r="L116" s="5" t="s">
        <v>12</v>
      </c>
      <c r="M116" s="21" t="s">
        <v>320</v>
      </c>
      <c r="N116" s="21" t="s">
        <v>321</v>
      </c>
    </row>
    <row r="117" spans="1:14" s="22" customFormat="1">
      <c r="A117" s="5">
        <v>115</v>
      </c>
      <c r="B117" s="5">
        <v>6</v>
      </c>
      <c r="C117" s="6" t="s">
        <v>203</v>
      </c>
      <c r="D117" s="6" t="s">
        <v>14</v>
      </c>
      <c r="E117" s="18" t="s">
        <v>204</v>
      </c>
      <c r="F117" s="18" t="str">
        <f t="shared" si="3"/>
        <v>4602</v>
      </c>
      <c r="G117" s="18" t="s">
        <v>205</v>
      </c>
      <c r="H117" s="5" t="s">
        <v>12</v>
      </c>
      <c r="I117" s="5"/>
      <c r="J117" s="21" t="s">
        <v>12</v>
      </c>
      <c r="K117" s="5" t="s">
        <v>12</v>
      </c>
      <c r="L117" s="5" t="s">
        <v>12</v>
      </c>
      <c r="M117" s="21" t="s">
        <v>320</v>
      </c>
      <c r="N117" s="21" t="s">
        <v>321</v>
      </c>
    </row>
    <row r="118" spans="1:14" s="22" customFormat="1">
      <c r="A118" s="5">
        <v>116</v>
      </c>
      <c r="B118" s="5">
        <v>6</v>
      </c>
      <c r="C118" s="6" t="s">
        <v>201</v>
      </c>
      <c r="D118" s="6" t="s">
        <v>14</v>
      </c>
      <c r="E118" s="18" t="s">
        <v>202</v>
      </c>
      <c r="F118" s="18" t="str">
        <f t="shared" si="3"/>
        <v>4601</v>
      </c>
      <c r="G118" s="18" t="s">
        <v>192</v>
      </c>
      <c r="H118" s="5" t="s">
        <v>12</v>
      </c>
      <c r="I118" s="5"/>
      <c r="J118" s="20"/>
      <c r="K118" s="5" t="s">
        <v>12</v>
      </c>
      <c r="L118" s="5" t="s">
        <v>12</v>
      </c>
      <c r="M118" s="21" t="s">
        <v>320</v>
      </c>
      <c r="N118" s="21" t="s">
        <v>321</v>
      </c>
    </row>
    <row r="119" spans="1:14" s="22" customFormat="1">
      <c r="A119" s="5">
        <v>117</v>
      </c>
      <c r="B119" s="5">
        <v>6</v>
      </c>
      <c r="C119" s="6" t="s">
        <v>210</v>
      </c>
      <c r="D119" s="6" t="s">
        <v>14</v>
      </c>
      <c r="E119" s="18" t="s">
        <v>211</v>
      </c>
      <c r="F119" s="18" t="str">
        <f t="shared" si="3"/>
        <v>4601</v>
      </c>
      <c r="G119" s="18" t="s">
        <v>192</v>
      </c>
      <c r="H119" s="5" t="s">
        <v>12</v>
      </c>
      <c r="I119" s="5"/>
      <c r="J119" s="20"/>
      <c r="K119" s="5" t="s">
        <v>12</v>
      </c>
      <c r="L119" s="5" t="s">
        <v>12</v>
      </c>
      <c r="M119" s="21" t="s">
        <v>320</v>
      </c>
      <c r="N119" s="21" t="s">
        <v>321</v>
      </c>
    </row>
    <row r="120" spans="1:14" s="22" customFormat="1">
      <c r="A120" s="5">
        <v>118</v>
      </c>
      <c r="B120" s="5">
        <v>6</v>
      </c>
      <c r="C120" s="6" t="s">
        <v>190</v>
      </c>
      <c r="D120" s="6" t="s">
        <v>10</v>
      </c>
      <c r="E120" s="18" t="s">
        <v>191</v>
      </c>
      <c r="F120" s="18" t="str">
        <f t="shared" si="3"/>
        <v>4601</v>
      </c>
      <c r="G120" s="18" t="s">
        <v>192</v>
      </c>
      <c r="H120" s="5" t="s">
        <v>12</v>
      </c>
      <c r="I120" s="5"/>
      <c r="J120" s="20"/>
      <c r="K120" s="5" t="s">
        <v>12</v>
      </c>
      <c r="L120" s="5" t="s">
        <v>12</v>
      </c>
      <c r="M120" s="21" t="s">
        <v>320</v>
      </c>
      <c r="N120" s="21" t="s">
        <v>321</v>
      </c>
    </row>
    <row r="121" spans="1:14" s="22" customFormat="1">
      <c r="A121" s="5">
        <v>119</v>
      </c>
      <c r="B121" s="5">
        <v>6</v>
      </c>
      <c r="C121" s="6" t="s">
        <v>217</v>
      </c>
      <c r="D121" s="6" t="s">
        <v>14</v>
      </c>
      <c r="E121" s="18" t="s">
        <v>218</v>
      </c>
      <c r="F121" s="18" t="str">
        <f t="shared" si="3"/>
        <v>4601</v>
      </c>
      <c r="G121" s="18" t="s">
        <v>192</v>
      </c>
      <c r="H121" s="5" t="s">
        <v>12</v>
      </c>
      <c r="I121" s="5"/>
      <c r="J121" s="20"/>
      <c r="K121" s="5" t="s">
        <v>12</v>
      </c>
      <c r="L121" s="5" t="s">
        <v>12</v>
      </c>
      <c r="M121" s="21" t="s">
        <v>320</v>
      </c>
      <c r="N121" s="21" t="s">
        <v>321</v>
      </c>
    </row>
    <row r="122" spans="1:14" s="22" customFormat="1">
      <c r="A122" s="5">
        <v>120</v>
      </c>
      <c r="B122" s="5">
        <v>6</v>
      </c>
      <c r="C122" s="6" t="s">
        <v>219</v>
      </c>
      <c r="D122" s="6" t="s">
        <v>14</v>
      </c>
      <c r="E122" s="9" t="s">
        <v>220</v>
      </c>
      <c r="F122" s="9" t="str">
        <f t="shared" si="3"/>
        <v>4601</v>
      </c>
      <c r="G122" s="9" t="s">
        <v>192</v>
      </c>
      <c r="H122" s="5" t="s">
        <v>12</v>
      </c>
      <c r="I122" s="5"/>
      <c r="J122" s="20"/>
      <c r="K122" s="5"/>
      <c r="L122" s="5" t="s">
        <v>12</v>
      </c>
      <c r="M122" s="21" t="s">
        <v>320</v>
      </c>
      <c r="N122" s="21" t="s">
        <v>321</v>
      </c>
    </row>
    <row r="123" spans="1:14" s="22" customFormat="1">
      <c r="A123" s="5">
        <v>121</v>
      </c>
      <c r="B123" s="5">
        <v>6</v>
      </c>
      <c r="C123" s="6" t="s">
        <v>221</v>
      </c>
      <c r="D123" s="6" t="s">
        <v>14</v>
      </c>
      <c r="E123" s="18" t="s">
        <v>222</v>
      </c>
      <c r="F123" s="18" t="str">
        <f t="shared" si="3"/>
        <v>4603</v>
      </c>
      <c r="G123" s="18" t="s">
        <v>223</v>
      </c>
      <c r="H123" s="5" t="s">
        <v>12</v>
      </c>
      <c r="I123" s="5" t="s">
        <v>12</v>
      </c>
      <c r="J123" s="21" t="s">
        <v>12</v>
      </c>
      <c r="K123" s="5" t="s">
        <v>12</v>
      </c>
      <c r="L123" s="5" t="s">
        <v>12</v>
      </c>
      <c r="M123" s="21" t="s">
        <v>320</v>
      </c>
      <c r="N123" s="21" t="s">
        <v>321</v>
      </c>
    </row>
    <row r="124" spans="1:14" ht="5.0999999999999996" customHeight="1">
      <c r="A124" s="27"/>
      <c r="B124" s="42"/>
      <c r="C124" s="42"/>
      <c r="D124" s="42"/>
      <c r="E124" s="42"/>
      <c r="F124" s="42"/>
      <c r="G124" s="42"/>
      <c r="H124" s="42"/>
      <c r="I124" s="42"/>
      <c r="J124" s="42"/>
      <c r="K124" s="42"/>
      <c r="L124" s="42"/>
      <c r="M124" s="42"/>
      <c r="N124" s="42"/>
    </row>
    <row r="125" spans="1:14" ht="15" customHeight="1">
      <c r="A125" s="33" t="s">
        <v>265</v>
      </c>
      <c r="B125" s="39" t="s">
        <v>322</v>
      </c>
      <c r="C125" s="39"/>
      <c r="D125" s="39"/>
      <c r="E125" s="39"/>
      <c r="F125" s="39"/>
      <c r="G125" s="39"/>
      <c r="H125" s="39"/>
      <c r="I125" s="39"/>
      <c r="J125" s="39"/>
      <c r="K125" s="39"/>
      <c r="L125" s="39"/>
      <c r="M125" s="39"/>
      <c r="N125" s="39"/>
    </row>
    <row r="126" spans="1:14">
      <c r="A126" s="34" t="s">
        <v>269</v>
      </c>
      <c r="B126" s="36" t="s">
        <v>323</v>
      </c>
      <c r="C126" s="38"/>
      <c r="D126" s="38"/>
      <c r="E126" s="38"/>
      <c r="F126" s="38"/>
      <c r="G126" s="38"/>
      <c r="H126" s="38"/>
      <c r="I126" s="38"/>
      <c r="J126" s="38"/>
      <c r="K126" s="38"/>
      <c r="L126" s="38"/>
      <c r="M126" s="38"/>
      <c r="N126" s="38"/>
    </row>
    <row r="127" spans="1:14" ht="30" customHeight="1">
      <c r="A127" s="34" t="s">
        <v>324</v>
      </c>
      <c r="B127" s="43" t="s">
        <v>325</v>
      </c>
      <c r="C127" s="43" t="s">
        <v>268</v>
      </c>
      <c r="D127" s="43"/>
      <c r="E127" s="43"/>
      <c r="F127" s="43"/>
      <c r="G127" s="43"/>
      <c r="H127" s="43"/>
      <c r="I127" s="43"/>
      <c r="J127" s="43"/>
      <c r="K127" s="43"/>
      <c r="L127" s="43"/>
      <c r="M127" s="43"/>
      <c r="N127" s="43"/>
    </row>
    <row r="128" spans="1:14" s="28" customFormat="1" ht="16.5" customHeight="1">
      <c r="A128" s="34" t="s">
        <v>326</v>
      </c>
      <c r="B128" s="43" t="s">
        <v>266</v>
      </c>
      <c r="C128" s="43"/>
      <c r="D128" s="43"/>
      <c r="E128" s="43"/>
      <c r="F128" s="43"/>
      <c r="G128" s="43"/>
      <c r="H128" s="43"/>
      <c r="I128" s="43"/>
      <c r="J128" s="43"/>
      <c r="K128" s="43"/>
      <c r="L128" s="43"/>
      <c r="M128" s="43"/>
      <c r="N128" s="43"/>
    </row>
    <row r="129" spans="1:14">
      <c r="A129" s="35"/>
      <c r="B129" s="31" t="str">
        <f>"1."</f>
        <v>1.</v>
      </c>
      <c r="C129" s="36" t="s">
        <v>267</v>
      </c>
      <c r="D129" s="36"/>
      <c r="E129" s="36"/>
      <c r="F129" s="36"/>
      <c r="G129" s="36"/>
      <c r="H129" s="36"/>
      <c r="I129" s="36"/>
      <c r="J129" s="36"/>
      <c r="K129" s="36"/>
      <c r="L129" s="36"/>
      <c r="M129" s="36"/>
      <c r="N129" s="36"/>
    </row>
    <row r="130" spans="1:14">
      <c r="A130" s="35"/>
      <c r="B130" s="32" t="str">
        <f>"2."</f>
        <v>2.</v>
      </c>
      <c r="C130" s="37" t="s">
        <v>268</v>
      </c>
      <c r="D130" s="37"/>
      <c r="E130" s="37"/>
      <c r="F130" s="37"/>
      <c r="G130" s="37"/>
      <c r="H130" s="37"/>
      <c r="I130" s="37"/>
      <c r="J130" s="37"/>
      <c r="K130" s="37"/>
      <c r="L130" s="37"/>
      <c r="M130" s="37"/>
      <c r="N130" s="37"/>
    </row>
    <row r="131" spans="1:14">
      <c r="A131" s="34" t="s">
        <v>327</v>
      </c>
      <c r="B131" s="36" t="s">
        <v>334</v>
      </c>
      <c r="C131" s="38"/>
      <c r="D131" s="38"/>
      <c r="E131" s="38"/>
      <c r="F131" s="38"/>
      <c r="G131" s="38"/>
      <c r="H131" s="38"/>
      <c r="I131" s="38"/>
      <c r="J131" s="38"/>
      <c r="K131" s="38"/>
      <c r="L131" s="38"/>
      <c r="M131" s="38"/>
      <c r="N131" s="38"/>
    </row>
    <row r="132" spans="1:14">
      <c r="G132" s="7"/>
    </row>
    <row r="133" spans="1:14">
      <c r="G133" s="7"/>
    </row>
    <row r="134" spans="1:14">
      <c r="G134" s="7"/>
    </row>
  </sheetData>
  <autoFilter ref="A2:N123" xr:uid="{F11E1E3F-38AB-4BA4-A756-F2636076DD14}">
    <sortState ref="A3:N123">
      <sortCondition ref="B2:B123"/>
    </sortState>
  </autoFilter>
  <mergeCells count="10">
    <mergeCell ref="K1:N1"/>
    <mergeCell ref="A1:J1"/>
    <mergeCell ref="B124:N124"/>
    <mergeCell ref="B125:N125"/>
    <mergeCell ref="B126:N126"/>
    <mergeCell ref="B127:N127"/>
    <mergeCell ref="C129:N129"/>
    <mergeCell ref="C130:N130"/>
    <mergeCell ref="B131:N131"/>
    <mergeCell ref="B128:N128"/>
  </mergeCells>
  <phoneticPr fontId="7" type="noConversion"/>
  <pageMargins left="0.70866141732283472" right="0.70866141732283472" top="0.74803149606299213" bottom="0.74803149606299213" header="0.31496062992125984" footer="0.31496062992125984"/>
  <pageSetup paperSize="9" scale="54" firstPageNumber="0" fitToHeight="0" orientation="portrait" r:id="rId1"/>
</worksheet>
</file>

<file path=docProps/app.xml><?xml version="1.0" encoding="utf-8"?>
<Properties xmlns="http://schemas.openxmlformats.org/officeDocument/2006/extended-properties" xmlns:vt="http://schemas.openxmlformats.org/officeDocument/2006/docPropsVTypes">
  <Template/>
  <TotalTime>6</TotalTime>
  <Application>Microsoft Excel</Application>
  <DocSecurity>0</DocSecurity>
  <ScaleCrop>false</ScaleCrop>
  <HeadingPairs>
    <vt:vector size="4" baseType="variant">
      <vt:variant>
        <vt:lpstr>工作表</vt:lpstr>
      </vt:variant>
      <vt:variant>
        <vt:i4>1</vt:i4>
      </vt:variant>
      <vt:variant>
        <vt:lpstr>具名範圍</vt:lpstr>
      </vt:variant>
      <vt:variant>
        <vt:i4>2</vt:i4>
      </vt:variant>
    </vt:vector>
  </HeadingPairs>
  <TitlesOfParts>
    <vt:vector size="3" baseType="lpstr">
      <vt:lpstr>115年度符合住院護理費偏鄉醫院加成之醫院名單</vt:lpstr>
      <vt:lpstr>'115年度符合住院護理費偏鄉醫院加成之醫院名單'!Print_Area</vt:lpstr>
      <vt:lpstr>'115年度符合住院護理費偏鄉醫院加成之醫院名單'!Print_Titles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林美惠</dc:creator>
  <cp:lastModifiedBy>蕭之宣</cp:lastModifiedBy>
  <cp:revision>1</cp:revision>
  <cp:lastPrinted>2026-01-07T08:48:54Z</cp:lastPrinted>
  <dcterms:created xsi:type="dcterms:W3CDTF">2020-01-16T06:16:28Z</dcterms:created>
  <dcterms:modified xsi:type="dcterms:W3CDTF">2026-01-07T08:58:45Z</dcterms:modified>
  <dc:language>zh-TW</dc:language>
</cp:coreProperties>
</file>